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010"/>
  </bookViews>
  <sheets>
    <sheet name="Arkusz1" sheetId="1" r:id="rId1"/>
    <sheet name="Arkusz4" sheetId="4" r:id="rId2"/>
  </sheets>
  <definedNames>
    <definedName name="_xlnm._FilterDatabase" localSheetId="0" hidden="1">Arkusz1!$A$2:$AQ$2</definedName>
  </definedNames>
  <calcPr calcId="145621"/>
</workbook>
</file>

<file path=xl/calcChain.xml><?xml version="1.0" encoding="utf-8"?>
<calcChain xmlns="http://schemas.openxmlformats.org/spreadsheetml/2006/main">
  <c r="I64" i="1" l="1"/>
  <c r="J64" i="1"/>
  <c r="K64" i="1"/>
  <c r="L64" i="1"/>
  <c r="N64" i="1" s="1"/>
  <c r="M64" i="1"/>
  <c r="I65" i="1"/>
  <c r="J65" i="1"/>
  <c r="K65" i="1"/>
  <c r="L65" i="1"/>
  <c r="N65" i="1" s="1"/>
  <c r="M65" i="1"/>
  <c r="I66" i="1"/>
  <c r="J66" i="1"/>
  <c r="K66" i="1"/>
  <c r="L66" i="1"/>
  <c r="N66" i="1" s="1"/>
  <c r="M66" i="1"/>
  <c r="I67" i="1"/>
  <c r="J67" i="1"/>
  <c r="K67" i="1"/>
  <c r="L67" i="1"/>
  <c r="N67" i="1" s="1"/>
  <c r="M67" i="1"/>
  <c r="I69" i="1"/>
  <c r="J69" i="1"/>
  <c r="K69" i="1"/>
  <c r="L69" i="1"/>
  <c r="N69" i="1" s="1"/>
  <c r="M69" i="1"/>
  <c r="I71" i="1"/>
  <c r="J71" i="1"/>
  <c r="K71" i="1"/>
  <c r="L71" i="1"/>
  <c r="N71" i="1" s="1"/>
  <c r="M71" i="1"/>
  <c r="I72" i="1"/>
  <c r="J72" i="1"/>
  <c r="K72" i="1"/>
  <c r="L72" i="1"/>
  <c r="N72" i="1" s="1"/>
  <c r="M72" i="1"/>
  <c r="I76" i="1"/>
  <c r="J76" i="1"/>
  <c r="K76" i="1"/>
  <c r="L76" i="1"/>
  <c r="N76" i="1" s="1"/>
  <c r="M76" i="1"/>
  <c r="I103" i="1"/>
  <c r="J103" i="1"/>
  <c r="K103" i="1"/>
  <c r="L103" i="1"/>
  <c r="N103" i="1" s="1"/>
  <c r="M103" i="1"/>
  <c r="I119" i="1"/>
  <c r="J119" i="1"/>
  <c r="K119" i="1"/>
  <c r="L119" i="1"/>
  <c r="N119" i="1" s="1"/>
  <c r="M119" i="1"/>
  <c r="I120" i="1"/>
  <c r="J120" i="1"/>
  <c r="K120" i="1"/>
  <c r="L120" i="1"/>
  <c r="N120" i="1" s="1"/>
  <c r="M120" i="1"/>
  <c r="I122" i="1"/>
  <c r="J122" i="1"/>
  <c r="K122" i="1"/>
  <c r="L122" i="1"/>
  <c r="N122" i="1" s="1"/>
  <c r="M122" i="1"/>
  <c r="I124" i="1"/>
  <c r="J124" i="1"/>
  <c r="K124" i="1"/>
  <c r="L124" i="1"/>
  <c r="N124" i="1" s="1"/>
  <c r="M124" i="1"/>
  <c r="I125" i="1"/>
  <c r="J125" i="1"/>
  <c r="K125" i="1"/>
  <c r="L125" i="1"/>
  <c r="N125" i="1" s="1"/>
  <c r="M125" i="1"/>
  <c r="I126" i="1"/>
  <c r="J126" i="1"/>
  <c r="K126" i="1"/>
  <c r="L126" i="1"/>
  <c r="N126" i="1" s="1"/>
  <c r="M126" i="1"/>
  <c r="I147" i="1"/>
  <c r="J147" i="1"/>
  <c r="K147" i="1"/>
  <c r="L147" i="1"/>
  <c r="N147" i="1" s="1"/>
  <c r="M147" i="1"/>
  <c r="I148" i="1"/>
  <c r="J148" i="1"/>
  <c r="K148" i="1"/>
  <c r="L148" i="1"/>
  <c r="N148" i="1" s="1"/>
  <c r="M148" i="1"/>
  <c r="I149" i="1"/>
  <c r="J149" i="1"/>
  <c r="K149" i="1"/>
  <c r="L149" i="1"/>
  <c r="N149" i="1" s="1"/>
  <c r="M149" i="1"/>
  <c r="I150" i="1"/>
  <c r="J150" i="1"/>
  <c r="K150" i="1"/>
  <c r="L150" i="1"/>
  <c r="N150" i="1" s="1"/>
  <c r="M150" i="1"/>
  <c r="I151" i="1"/>
  <c r="J151" i="1"/>
  <c r="K151" i="1"/>
  <c r="L151" i="1"/>
  <c r="N151" i="1" s="1"/>
  <c r="M151" i="1"/>
  <c r="I152" i="1"/>
  <c r="J152" i="1"/>
  <c r="K152" i="1"/>
  <c r="L152" i="1"/>
  <c r="N152" i="1" s="1"/>
  <c r="M152" i="1"/>
  <c r="I153" i="1"/>
  <c r="J153" i="1"/>
  <c r="K153" i="1"/>
  <c r="L153" i="1"/>
  <c r="N153" i="1" s="1"/>
  <c r="M153" i="1"/>
  <c r="I154" i="1"/>
  <c r="J154" i="1"/>
  <c r="K154" i="1"/>
  <c r="L154" i="1"/>
  <c r="N154" i="1" s="1"/>
  <c r="M154" i="1"/>
  <c r="I156" i="1"/>
  <c r="J156" i="1"/>
  <c r="K156" i="1"/>
  <c r="L156" i="1"/>
  <c r="N156" i="1" s="1"/>
  <c r="M156" i="1"/>
  <c r="I158" i="1"/>
  <c r="J158" i="1"/>
  <c r="K158" i="1"/>
  <c r="L158" i="1"/>
  <c r="N158" i="1" s="1"/>
  <c r="M158" i="1"/>
  <c r="I159" i="1"/>
  <c r="J159" i="1"/>
  <c r="K159" i="1"/>
  <c r="L159" i="1"/>
  <c r="N159" i="1" s="1"/>
  <c r="M159" i="1"/>
  <c r="I164" i="1"/>
  <c r="J164" i="1"/>
  <c r="K164" i="1"/>
  <c r="L164" i="1"/>
  <c r="N164" i="1" s="1"/>
  <c r="M164" i="1"/>
  <c r="I165" i="1"/>
  <c r="J165" i="1"/>
  <c r="K165" i="1"/>
  <c r="L165" i="1"/>
  <c r="N165" i="1" s="1"/>
  <c r="M165" i="1"/>
  <c r="I166" i="1"/>
  <c r="J166" i="1"/>
  <c r="K166" i="1"/>
  <c r="L166" i="1"/>
  <c r="N166" i="1" s="1"/>
  <c r="M166" i="1"/>
  <c r="I168" i="1"/>
  <c r="J168" i="1"/>
  <c r="K168" i="1"/>
  <c r="L168" i="1"/>
  <c r="N168" i="1" s="1"/>
  <c r="M168" i="1"/>
  <c r="I169" i="1"/>
  <c r="J169" i="1"/>
  <c r="K169" i="1"/>
  <c r="L169" i="1"/>
  <c r="N169" i="1" s="1"/>
  <c r="M169" i="1"/>
  <c r="I170" i="1"/>
  <c r="J170" i="1"/>
  <c r="K170" i="1"/>
  <c r="L170" i="1"/>
  <c r="N170" i="1" s="1"/>
  <c r="M170" i="1"/>
  <c r="I172" i="1"/>
  <c r="J172" i="1"/>
  <c r="K172" i="1"/>
  <c r="L172" i="1"/>
  <c r="N172" i="1" s="1"/>
  <c r="M172" i="1"/>
  <c r="I175" i="1"/>
  <c r="J175" i="1"/>
  <c r="K175" i="1"/>
  <c r="L175" i="1"/>
  <c r="N175" i="1" s="1"/>
  <c r="M175" i="1"/>
  <c r="I176" i="1"/>
  <c r="J176" i="1"/>
  <c r="K176" i="1"/>
  <c r="L176" i="1"/>
  <c r="N176" i="1" s="1"/>
  <c r="M176" i="1"/>
  <c r="I223" i="1"/>
  <c r="J223" i="1"/>
  <c r="K223" i="1"/>
  <c r="L223" i="1"/>
  <c r="N223" i="1" s="1"/>
  <c r="M223" i="1"/>
  <c r="I231" i="1"/>
  <c r="J231" i="1"/>
  <c r="K231" i="1"/>
  <c r="L231" i="1"/>
  <c r="N231" i="1" s="1"/>
  <c r="M231" i="1"/>
  <c r="I241" i="1"/>
  <c r="J241" i="1"/>
  <c r="K241" i="1"/>
  <c r="L241" i="1"/>
  <c r="N241" i="1" s="1"/>
  <c r="M241" i="1"/>
  <c r="I242" i="1"/>
  <c r="J242" i="1"/>
  <c r="K242" i="1"/>
  <c r="L242" i="1"/>
  <c r="N242" i="1" s="1"/>
  <c r="M242" i="1"/>
  <c r="I243" i="1"/>
  <c r="J243" i="1"/>
  <c r="K243" i="1"/>
  <c r="L243" i="1"/>
  <c r="N243" i="1" s="1"/>
  <c r="M243" i="1"/>
  <c r="I246" i="1"/>
  <c r="J246" i="1"/>
  <c r="K246" i="1"/>
  <c r="L246" i="1"/>
  <c r="N246" i="1" s="1"/>
  <c r="M246" i="1"/>
  <c r="I247" i="1"/>
  <c r="J247" i="1"/>
  <c r="K247" i="1"/>
  <c r="L247" i="1"/>
  <c r="N247" i="1" s="1"/>
  <c r="M247" i="1"/>
  <c r="I248" i="1"/>
  <c r="J248" i="1"/>
  <c r="K248" i="1"/>
  <c r="L248" i="1"/>
  <c r="N248" i="1" s="1"/>
  <c r="M248" i="1"/>
  <c r="I264" i="1"/>
  <c r="J264" i="1"/>
  <c r="K264" i="1"/>
  <c r="L264" i="1"/>
  <c r="N264" i="1" s="1"/>
  <c r="M264" i="1"/>
  <c r="I275" i="1"/>
  <c r="J275" i="1"/>
  <c r="K275" i="1"/>
  <c r="L275" i="1"/>
  <c r="N275" i="1" s="1"/>
  <c r="M275" i="1"/>
  <c r="I290" i="1"/>
  <c r="J290" i="1"/>
  <c r="K290" i="1"/>
  <c r="L290" i="1"/>
  <c r="N290" i="1" s="1"/>
  <c r="M290" i="1"/>
  <c r="I29" i="1"/>
  <c r="J29" i="1"/>
  <c r="K29" i="1"/>
  <c r="L29" i="1"/>
  <c r="N29" i="1" s="1"/>
  <c r="M29" i="1"/>
  <c r="I30" i="1"/>
  <c r="J30" i="1"/>
  <c r="K30" i="1"/>
  <c r="L30" i="1"/>
  <c r="N30" i="1" s="1"/>
  <c r="M30" i="1"/>
  <c r="I31" i="1"/>
  <c r="J31" i="1"/>
  <c r="K31" i="1"/>
  <c r="L31" i="1"/>
  <c r="N31" i="1" s="1"/>
  <c r="M31" i="1"/>
  <c r="I32" i="1"/>
  <c r="J32" i="1"/>
  <c r="K32" i="1"/>
  <c r="L32" i="1"/>
  <c r="N32" i="1" s="1"/>
  <c r="M32" i="1"/>
  <c r="I33" i="1"/>
  <c r="J33" i="1"/>
  <c r="K33" i="1"/>
  <c r="L33" i="1"/>
  <c r="N33" i="1" s="1"/>
  <c r="M33" i="1"/>
  <c r="I34" i="1"/>
  <c r="J34" i="1"/>
  <c r="K34" i="1"/>
  <c r="L34" i="1"/>
  <c r="N34" i="1" s="1"/>
  <c r="M34" i="1"/>
  <c r="I35" i="1"/>
  <c r="J35" i="1"/>
  <c r="K35" i="1"/>
  <c r="L35" i="1"/>
  <c r="N35" i="1" s="1"/>
  <c r="M35" i="1"/>
  <c r="I36" i="1"/>
  <c r="J36" i="1"/>
  <c r="K36" i="1"/>
  <c r="L36" i="1"/>
  <c r="N36" i="1" s="1"/>
  <c r="M36" i="1"/>
  <c r="I37" i="1"/>
  <c r="J37" i="1"/>
  <c r="K37" i="1"/>
  <c r="L37" i="1"/>
  <c r="N37" i="1" s="1"/>
  <c r="M37" i="1"/>
  <c r="I38" i="1"/>
  <c r="J38" i="1"/>
  <c r="K38" i="1"/>
  <c r="L38" i="1"/>
  <c r="N38" i="1" s="1"/>
  <c r="M38" i="1"/>
  <c r="I39" i="1"/>
  <c r="J39" i="1"/>
  <c r="K39" i="1"/>
  <c r="L39" i="1"/>
  <c r="N39" i="1" s="1"/>
  <c r="M39" i="1"/>
  <c r="I41" i="1"/>
  <c r="J41" i="1"/>
  <c r="K41" i="1"/>
  <c r="L41" i="1"/>
  <c r="N41" i="1" s="1"/>
  <c r="M41" i="1"/>
  <c r="I42" i="1"/>
  <c r="J42" i="1"/>
  <c r="K42" i="1"/>
  <c r="L42" i="1"/>
  <c r="N42" i="1" s="1"/>
  <c r="M42" i="1"/>
  <c r="I43" i="1"/>
  <c r="J43" i="1"/>
  <c r="K43" i="1"/>
  <c r="L43" i="1"/>
  <c r="N43" i="1" s="1"/>
  <c r="M43" i="1"/>
  <c r="I48" i="1"/>
  <c r="J48" i="1"/>
  <c r="K48" i="1"/>
  <c r="L48" i="1"/>
  <c r="N48" i="1" s="1"/>
  <c r="M48" i="1"/>
  <c r="I49" i="1"/>
  <c r="J49" i="1"/>
  <c r="K49" i="1"/>
  <c r="L49" i="1"/>
  <c r="N49" i="1" s="1"/>
  <c r="M49" i="1"/>
  <c r="I50" i="1"/>
  <c r="J50" i="1"/>
  <c r="K50" i="1"/>
  <c r="L50" i="1"/>
  <c r="N50" i="1" s="1"/>
  <c r="M50" i="1"/>
  <c r="I51" i="1"/>
  <c r="J51" i="1"/>
  <c r="K51" i="1"/>
  <c r="L51" i="1"/>
  <c r="N51" i="1" s="1"/>
  <c r="M51" i="1"/>
  <c r="I79" i="1"/>
  <c r="J79" i="1"/>
  <c r="K79" i="1"/>
  <c r="L79" i="1"/>
  <c r="N79" i="1" s="1"/>
  <c r="M79" i="1"/>
  <c r="I80" i="1"/>
  <c r="J80" i="1"/>
  <c r="K80" i="1"/>
  <c r="L80" i="1"/>
  <c r="N80" i="1" s="1"/>
  <c r="M80" i="1"/>
  <c r="I81" i="1"/>
  <c r="J81" i="1"/>
  <c r="K81" i="1"/>
  <c r="L81" i="1"/>
  <c r="N81" i="1" s="1"/>
  <c r="M81" i="1"/>
  <c r="I82" i="1"/>
  <c r="J82" i="1"/>
  <c r="K82" i="1"/>
  <c r="L82" i="1"/>
  <c r="N82" i="1" s="1"/>
  <c r="M82" i="1"/>
  <c r="I84" i="1"/>
  <c r="J84" i="1"/>
  <c r="K84" i="1"/>
  <c r="L84" i="1"/>
  <c r="N84" i="1" s="1"/>
  <c r="M84" i="1"/>
  <c r="I85" i="1"/>
  <c r="J85" i="1"/>
  <c r="K85" i="1"/>
  <c r="L85" i="1"/>
  <c r="N85" i="1" s="1"/>
  <c r="M85" i="1"/>
  <c r="I86" i="1"/>
  <c r="J86" i="1"/>
  <c r="K86" i="1"/>
  <c r="L86" i="1"/>
  <c r="N86" i="1" s="1"/>
  <c r="M86" i="1"/>
  <c r="I87" i="1"/>
  <c r="J87" i="1"/>
  <c r="K87" i="1"/>
  <c r="L87" i="1"/>
  <c r="N87" i="1" s="1"/>
  <c r="M87" i="1"/>
  <c r="I88" i="1"/>
  <c r="J88" i="1"/>
  <c r="K88" i="1"/>
  <c r="L88" i="1"/>
  <c r="N88" i="1" s="1"/>
  <c r="M88" i="1"/>
  <c r="I89" i="1"/>
  <c r="J89" i="1"/>
  <c r="K89" i="1"/>
  <c r="L89" i="1"/>
  <c r="N89" i="1" s="1"/>
  <c r="M89" i="1"/>
  <c r="I90" i="1"/>
  <c r="J90" i="1"/>
  <c r="K90" i="1"/>
  <c r="L90" i="1"/>
  <c r="N90" i="1" s="1"/>
  <c r="M90" i="1"/>
  <c r="I91" i="1"/>
  <c r="J91" i="1"/>
  <c r="K91" i="1"/>
  <c r="L91" i="1"/>
  <c r="N91" i="1" s="1"/>
  <c r="M91" i="1"/>
  <c r="I92" i="1"/>
  <c r="J92" i="1"/>
  <c r="K92" i="1"/>
  <c r="L92" i="1"/>
  <c r="N92" i="1" s="1"/>
  <c r="M92" i="1"/>
  <c r="I93" i="1"/>
  <c r="J93" i="1"/>
  <c r="K93" i="1"/>
  <c r="L93" i="1"/>
  <c r="N93" i="1" s="1"/>
  <c r="M93" i="1"/>
  <c r="I94" i="1"/>
  <c r="J94" i="1"/>
  <c r="K94" i="1"/>
  <c r="L94" i="1"/>
  <c r="N94" i="1" s="1"/>
  <c r="M94" i="1"/>
  <c r="I97" i="1"/>
  <c r="J97" i="1"/>
  <c r="K97" i="1"/>
  <c r="L97" i="1"/>
  <c r="N97" i="1" s="1"/>
  <c r="M97" i="1"/>
  <c r="I98" i="1"/>
  <c r="J98" i="1"/>
  <c r="K98" i="1"/>
  <c r="L98" i="1"/>
  <c r="N98" i="1" s="1"/>
  <c r="M98" i="1"/>
  <c r="I99" i="1"/>
  <c r="J99" i="1"/>
  <c r="K99" i="1"/>
  <c r="L99" i="1"/>
  <c r="N99" i="1" s="1"/>
  <c r="M99" i="1"/>
  <c r="I101" i="1"/>
  <c r="J101" i="1"/>
  <c r="K101" i="1"/>
  <c r="L101" i="1"/>
  <c r="N101" i="1" s="1"/>
  <c r="M101" i="1"/>
  <c r="I102" i="1"/>
  <c r="J102" i="1"/>
  <c r="K102" i="1"/>
  <c r="L102" i="1"/>
  <c r="N102" i="1" s="1"/>
  <c r="M102" i="1"/>
  <c r="I127" i="1"/>
  <c r="J127" i="1"/>
  <c r="K127" i="1"/>
  <c r="L127" i="1"/>
  <c r="N127" i="1" s="1"/>
  <c r="M127" i="1"/>
  <c r="I130" i="1"/>
  <c r="J130" i="1"/>
  <c r="K130" i="1"/>
  <c r="L130" i="1"/>
  <c r="N130" i="1" s="1"/>
  <c r="M130" i="1"/>
  <c r="I133" i="1"/>
  <c r="J133" i="1"/>
  <c r="K133" i="1"/>
  <c r="L133" i="1"/>
  <c r="N133" i="1" s="1"/>
  <c r="M133" i="1"/>
  <c r="I134" i="1"/>
  <c r="J134" i="1"/>
  <c r="K134" i="1"/>
  <c r="L134" i="1"/>
  <c r="N134" i="1" s="1"/>
  <c r="M134" i="1"/>
  <c r="I135" i="1"/>
  <c r="J135" i="1"/>
  <c r="K135" i="1"/>
  <c r="L135" i="1"/>
  <c r="N135" i="1" s="1"/>
  <c r="M135" i="1"/>
  <c r="I136" i="1"/>
  <c r="J136" i="1"/>
  <c r="K136" i="1"/>
  <c r="L136" i="1"/>
  <c r="N136" i="1" s="1"/>
  <c r="M136" i="1"/>
  <c r="I137" i="1"/>
  <c r="J137" i="1"/>
  <c r="K137" i="1"/>
  <c r="L137" i="1"/>
  <c r="N137" i="1" s="1"/>
  <c r="M137" i="1"/>
  <c r="I138" i="1"/>
  <c r="J138" i="1"/>
  <c r="K138" i="1"/>
  <c r="L138" i="1"/>
  <c r="N138" i="1" s="1"/>
  <c r="M138" i="1"/>
  <c r="I139" i="1"/>
  <c r="J139" i="1"/>
  <c r="K139" i="1"/>
  <c r="L139" i="1"/>
  <c r="N139" i="1" s="1"/>
  <c r="M139" i="1"/>
  <c r="I140" i="1"/>
  <c r="J140" i="1"/>
  <c r="K140" i="1"/>
  <c r="L140" i="1"/>
  <c r="N140" i="1" s="1"/>
  <c r="M140" i="1"/>
  <c r="I141" i="1"/>
  <c r="J141" i="1"/>
  <c r="K141" i="1"/>
  <c r="L141" i="1"/>
  <c r="N141" i="1" s="1"/>
  <c r="M141" i="1"/>
  <c r="I142" i="1"/>
  <c r="J142" i="1"/>
  <c r="K142" i="1"/>
  <c r="L142" i="1"/>
  <c r="N142" i="1" s="1"/>
  <c r="M142" i="1"/>
  <c r="I143" i="1"/>
  <c r="J143" i="1"/>
  <c r="K143" i="1"/>
  <c r="L143" i="1"/>
  <c r="N143" i="1" s="1"/>
  <c r="M143" i="1"/>
  <c r="I144" i="1"/>
  <c r="J144" i="1"/>
  <c r="K144" i="1"/>
  <c r="L144" i="1"/>
  <c r="N144" i="1" s="1"/>
  <c r="M144" i="1"/>
  <c r="I178" i="1"/>
  <c r="J178" i="1"/>
  <c r="K178" i="1"/>
  <c r="L178" i="1"/>
  <c r="N178" i="1" s="1"/>
  <c r="M178" i="1"/>
  <c r="I179" i="1"/>
  <c r="J179" i="1"/>
  <c r="K179" i="1"/>
  <c r="L179" i="1"/>
  <c r="N179" i="1" s="1"/>
  <c r="M179" i="1"/>
  <c r="I180" i="1"/>
  <c r="J180" i="1"/>
  <c r="K180" i="1"/>
  <c r="L180" i="1"/>
  <c r="N180" i="1" s="1"/>
  <c r="M180" i="1"/>
  <c r="I181" i="1"/>
  <c r="J181" i="1"/>
  <c r="K181" i="1"/>
  <c r="L181" i="1"/>
  <c r="N181" i="1" s="1"/>
  <c r="M181" i="1"/>
  <c r="I182" i="1"/>
  <c r="J182" i="1"/>
  <c r="K182" i="1"/>
  <c r="L182" i="1"/>
  <c r="N182" i="1" s="1"/>
  <c r="M182" i="1"/>
  <c r="I183" i="1"/>
  <c r="J183" i="1"/>
  <c r="K183" i="1"/>
  <c r="L183" i="1"/>
  <c r="N183" i="1" s="1"/>
  <c r="M183" i="1"/>
  <c r="I184" i="1"/>
  <c r="J184" i="1"/>
  <c r="K184" i="1"/>
  <c r="L184" i="1"/>
  <c r="N184" i="1" s="1"/>
  <c r="M184" i="1"/>
  <c r="I185" i="1"/>
  <c r="J185" i="1"/>
  <c r="K185" i="1"/>
  <c r="L185" i="1"/>
  <c r="N185" i="1" s="1"/>
  <c r="M185" i="1"/>
  <c r="I186" i="1"/>
  <c r="J186" i="1"/>
  <c r="K186" i="1"/>
  <c r="L186" i="1"/>
  <c r="N186" i="1" s="1"/>
  <c r="M186" i="1"/>
  <c r="I187" i="1"/>
  <c r="J187" i="1"/>
  <c r="K187" i="1"/>
  <c r="L187" i="1"/>
  <c r="N187" i="1" s="1"/>
  <c r="M187" i="1"/>
  <c r="I189" i="1"/>
  <c r="J189" i="1"/>
  <c r="K189" i="1"/>
  <c r="L189" i="1"/>
  <c r="N189" i="1" s="1"/>
  <c r="M189" i="1"/>
  <c r="I191" i="1"/>
  <c r="J191" i="1"/>
  <c r="K191" i="1"/>
  <c r="L191" i="1"/>
  <c r="N191" i="1" s="1"/>
  <c r="M191" i="1"/>
  <c r="I192" i="1"/>
  <c r="J192" i="1"/>
  <c r="K192" i="1"/>
  <c r="L192" i="1"/>
  <c r="N192" i="1" s="1"/>
  <c r="M192" i="1"/>
  <c r="I193" i="1"/>
  <c r="J193" i="1"/>
  <c r="K193" i="1"/>
  <c r="L193" i="1"/>
  <c r="N193" i="1" s="1"/>
  <c r="M193" i="1"/>
  <c r="I196" i="1"/>
  <c r="J196" i="1"/>
  <c r="K196" i="1"/>
  <c r="L196" i="1"/>
  <c r="N196" i="1" s="1"/>
  <c r="M196" i="1"/>
  <c r="I197" i="1"/>
  <c r="J197" i="1"/>
  <c r="K197" i="1"/>
  <c r="L197" i="1"/>
  <c r="N197" i="1" s="1"/>
  <c r="M197" i="1"/>
  <c r="I198" i="1"/>
  <c r="J198" i="1"/>
  <c r="K198" i="1"/>
  <c r="L198" i="1"/>
  <c r="N198" i="1" s="1"/>
  <c r="M198" i="1"/>
  <c r="I199" i="1"/>
  <c r="J199" i="1"/>
  <c r="K199" i="1"/>
  <c r="L199" i="1"/>
  <c r="N199" i="1" s="1"/>
  <c r="M199" i="1"/>
  <c r="I200" i="1"/>
  <c r="J200" i="1"/>
  <c r="K200" i="1"/>
  <c r="L200" i="1"/>
  <c r="N200" i="1" s="1"/>
  <c r="M200" i="1"/>
  <c r="I201" i="1"/>
  <c r="J201" i="1"/>
  <c r="K201" i="1"/>
  <c r="L201" i="1"/>
  <c r="N201" i="1" s="1"/>
  <c r="M201" i="1"/>
  <c r="I202" i="1"/>
  <c r="J202" i="1"/>
  <c r="K202" i="1"/>
  <c r="L202" i="1"/>
  <c r="N202" i="1" s="1"/>
  <c r="M202" i="1"/>
  <c r="I203" i="1"/>
  <c r="J203" i="1"/>
  <c r="K203" i="1"/>
  <c r="L203" i="1"/>
  <c r="N203" i="1" s="1"/>
  <c r="M203" i="1"/>
  <c r="I204" i="1"/>
  <c r="J204" i="1"/>
  <c r="K204" i="1"/>
  <c r="L204" i="1"/>
  <c r="N204" i="1" s="1"/>
  <c r="M204" i="1"/>
  <c r="I205" i="1"/>
  <c r="J205" i="1"/>
  <c r="K205" i="1"/>
  <c r="L205" i="1"/>
  <c r="N205" i="1" s="1"/>
  <c r="M205" i="1"/>
  <c r="I208" i="1"/>
  <c r="J208" i="1"/>
  <c r="K208" i="1"/>
  <c r="L208" i="1"/>
  <c r="N208" i="1" s="1"/>
  <c r="M208" i="1"/>
  <c r="I211" i="1"/>
  <c r="J211" i="1"/>
  <c r="K211" i="1"/>
  <c r="L211" i="1"/>
  <c r="N211" i="1" s="1"/>
  <c r="M211" i="1"/>
  <c r="I212" i="1"/>
  <c r="J212" i="1"/>
  <c r="K212" i="1"/>
  <c r="L212" i="1"/>
  <c r="N212" i="1" s="1"/>
  <c r="M212" i="1"/>
  <c r="I222" i="1"/>
  <c r="J222" i="1"/>
  <c r="K222" i="1"/>
  <c r="L222" i="1"/>
  <c r="N222" i="1" s="1"/>
  <c r="M222" i="1"/>
  <c r="I232" i="1"/>
  <c r="J232" i="1"/>
  <c r="K232" i="1"/>
  <c r="L232" i="1"/>
  <c r="N232" i="1" s="1"/>
  <c r="M232" i="1"/>
  <c r="I236" i="1"/>
  <c r="J236" i="1"/>
  <c r="K236" i="1"/>
  <c r="L236" i="1"/>
  <c r="N236" i="1" s="1"/>
  <c r="M236" i="1"/>
  <c r="I238" i="1"/>
  <c r="J238" i="1"/>
  <c r="K238" i="1"/>
  <c r="L238" i="1"/>
  <c r="N238" i="1" s="1"/>
  <c r="M238" i="1"/>
  <c r="I239" i="1"/>
  <c r="J239" i="1"/>
  <c r="K239" i="1"/>
  <c r="L239" i="1"/>
  <c r="N239" i="1" s="1"/>
  <c r="M239" i="1"/>
  <c r="I249" i="1"/>
  <c r="J249" i="1"/>
  <c r="K249" i="1"/>
  <c r="L249" i="1"/>
  <c r="N249" i="1" s="1"/>
  <c r="M249" i="1"/>
  <c r="I251" i="1"/>
  <c r="J251" i="1"/>
  <c r="K251" i="1"/>
  <c r="L251" i="1"/>
  <c r="N251" i="1" s="1"/>
  <c r="M251" i="1"/>
  <c r="I254" i="1"/>
  <c r="J254" i="1"/>
  <c r="K254" i="1"/>
  <c r="L254" i="1"/>
  <c r="N254" i="1" s="1"/>
  <c r="M254" i="1"/>
  <c r="I255" i="1"/>
  <c r="J255" i="1"/>
  <c r="K255" i="1"/>
  <c r="L255" i="1"/>
  <c r="N255" i="1" s="1"/>
  <c r="M255" i="1"/>
  <c r="I256" i="1"/>
  <c r="J256" i="1"/>
  <c r="K256" i="1"/>
  <c r="L256" i="1"/>
  <c r="N256" i="1" s="1"/>
  <c r="M256" i="1"/>
  <c r="I266" i="1"/>
  <c r="J266" i="1"/>
  <c r="K266" i="1"/>
  <c r="L266" i="1"/>
  <c r="N266" i="1" s="1"/>
  <c r="M266" i="1"/>
  <c r="I267" i="1"/>
  <c r="J267" i="1"/>
  <c r="K267" i="1"/>
  <c r="L267" i="1"/>
  <c r="N267" i="1" s="1"/>
  <c r="M267" i="1"/>
  <c r="I268" i="1"/>
  <c r="J268" i="1"/>
  <c r="K268" i="1"/>
  <c r="L268" i="1"/>
  <c r="N268" i="1" s="1"/>
  <c r="M268" i="1"/>
  <c r="I270" i="1"/>
  <c r="J270" i="1"/>
  <c r="K270" i="1"/>
  <c r="L270" i="1"/>
  <c r="N270" i="1" s="1"/>
  <c r="M270" i="1"/>
  <c r="I271" i="1"/>
  <c r="J271" i="1"/>
  <c r="K271" i="1"/>
  <c r="L271" i="1"/>
  <c r="N271" i="1" s="1"/>
  <c r="M271" i="1"/>
  <c r="I15" i="1"/>
  <c r="J15" i="1"/>
  <c r="K15" i="1"/>
  <c r="L15" i="1"/>
  <c r="N15" i="1" s="1"/>
  <c r="M15" i="1"/>
  <c r="I21" i="1"/>
  <c r="J21" i="1"/>
  <c r="K21" i="1"/>
  <c r="L21" i="1"/>
  <c r="N21" i="1" s="1"/>
  <c r="M21" i="1"/>
  <c r="I24" i="1"/>
  <c r="J24" i="1"/>
  <c r="K24" i="1"/>
  <c r="L24" i="1"/>
  <c r="N24" i="1" s="1"/>
  <c r="M24" i="1"/>
  <c r="I53" i="1"/>
  <c r="J53" i="1"/>
  <c r="K53" i="1"/>
  <c r="L53" i="1"/>
  <c r="N53" i="1" s="1"/>
  <c r="M53" i="1"/>
  <c r="I55" i="1"/>
  <c r="J55" i="1"/>
  <c r="K55" i="1"/>
  <c r="L55" i="1"/>
  <c r="N55" i="1" s="1"/>
  <c r="M55" i="1"/>
  <c r="I56" i="1"/>
  <c r="J56" i="1"/>
  <c r="K56" i="1"/>
  <c r="L56" i="1"/>
  <c r="N56" i="1" s="1"/>
  <c r="M56" i="1"/>
  <c r="I62" i="1"/>
  <c r="J62" i="1"/>
  <c r="K62" i="1"/>
  <c r="L62" i="1"/>
  <c r="N62" i="1" s="1"/>
  <c r="M62" i="1"/>
  <c r="I63" i="1"/>
  <c r="J63" i="1"/>
  <c r="K63" i="1"/>
  <c r="L63" i="1"/>
  <c r="N63" i="1" s="1"/>
  <c r="M63" i="1"/>
  <c r="I4" i="1"/>
  <c r="J4" i="1"/>
  <c r="K4" i="1"/>
  <c r="L4" i="1"/>
  <c r="N4" i="1" s="1"/>
  <c r="M4" i="1"/>
  <c r="I5" i="1"/>
  <c r="J5" i="1"/>
  <c r="K5" i="1"/>
  <c r="L5" i="1"/>
  <c r="N5" i="1" s="1"/>
  <c r="M5" i="1"/>
  <c r="I8" i="1"/>
  <c r="J8" i="1"/>
  <c r="K8" i="1"/>
  <c r="L8" i="1"/>
  <c r="N8" i="1" s="1"/>
  <c r="M8" i="1"/>
  <c r="I9" i="1"/>
  <c r="J9" i="1"/>
  <c r="K9" i="1"/>
  <c r="L9" i="1"/>
  <c r="N9" i="1" s="1"/>
  <c r="M9" i="1"/>
  <c r="I10" i="1"/>
  <c r="J10" i="1"/>
  <c r="K10" i="1"/>
  <c r="L10" i="1"/>
  <c r="N10" i="1" s="1"/>
  <c r="M10" i="1"/>
  <c r="I11" i="1"/>
  <c r="J11" i="1"/>
  <c r="K11" i="1"/>
  <c r="L11" i="1"/>
  <c r="N11" i="1" s="1"/>
  <c r="M11" i="1"/>
  <c r="I12" i="1"/>
  <c r="J12" i="1"/>
  <c r="K12" i="1"/>
  <c r="L12" i="1"/>
  <c r="N12" i="1" s="1"/>
  <c r="M12" i="1"/>
  <c r="I3" i="1"/>
  <c r="J3" i="1"/>
  <c r="K3" i="1"/>
  <c r="L3" i="1"/>
  <c r="N3" i="1" s="1"/>
  <c r="M3" i="1"/>
  <c r="I7" i="1" l="1"/>
  <c r="J7" i="1"/>
  <c r="K7" i="1"/>
  <c r="L7" i="1"/>
  <c r="N7" i="1" s="1"/>
  <c r="M7" i="1"/>
  <c r="I13" i="1"/>
  <c r="J13" i="1"/>
  <c r="K13" i="1"/>
  <c r="L13" i="1"/>
  <c r="N13" i="1" s="1"/>
  <c r="M13" i="1"/>
  <c r="I14" i="1"/>
  <c r="J14" i="1"/>
  <c r="K14" i="1"/>
  <c r="L14" i="1"/>
  <c r="N14" i="1" s="1"/>
  <c r="M14" i="1"/>
  <c r="I16" i="1"/>
  <c r="J16" i="1"/>
  <c r="K16" i="1"/>
  <c r="L16" i="1"/>
  <c r="N16" i="1" s="1"/>
  <c r="M16" i="1"/>
  <c r="I17" i="1"/>
  <c r="J17" i="1"/>
  <c r="K17" i="1"/>
  <c r="L17" i="1"/>
  <c r="N17" i="1" s="1"/>
  <c r="M17" i="1"/>
  <c r="I18" i="1"/>
  <c r="J18" i="1"/>
  <c r="K18" i="1"/>
  <c r="L18" i="1"/>
  <c r="N18" i="1" s="1"/>
  <c r="M18" i="1"/>
  <c r="I19" i="1"/>
  <c r="J19" i="1"/>
  <c r="K19" i="1"/>
  <c r="L19" i="1"/>
  <c r="N19" i="1" s="1"/>
  <c r="M19" i="1"/>
  <c r="I20" i="1"/>
  <c r="J20" i="1"/>
  <c r="K20" i="1"/>
  <c r="L20" i="1"/>
  <c r="N20" i="1" s="1"/>
  <c r="M20" i="1"/>
  <c r="I22" i="1"/>
  <c r="J22" i="1"/>
  <c r="K22" i="1"/>
  <c r="L22" i="1"/>
  <c r="N22" i="1" s="1"/>
  <c r="M22" i="1"/>
  <c r="I23" i="1"/>
  <c r="J23" i="1"/>
  <c r="K23" i="1"/>
  <c r="L23" i="1"/>
  <c r="N23" i="1" s="1"/>
  <c r="M23" i="1"/>
  <c r="I25" i="1"/>
  <c r="J25" i="1"/>
  <c r="K25" i="1"/>
  <c r="L25" i="1"/>
  <c r="N25" i="1" s="1"/>
  <c r="M25" i="1"/>
  <c r="I26" i="1"/>
  <c r="J26" i="1"/>
  <c r="K26" i="1"/>
  <c r="L26" i="1"/>
  <c r="N26" i="1" s="1"/>
  <c r="M26" i="1"/>
  <c r="I27" i="1"/>
  <c r="J27" i="1"/>
  <c r="K27" i="1"/>
  <c r="L27" i="1"/>
  <c r="N27" i="1" s="1"/>
  <c r="M27" i="1"/>
  <c r="I28" i="1"/>
  <c r="J28" i="1"/>
  <c r="K28" i="1"/>
  <c r="L28" i="1"/>
  <c r="N28" i="1" s="1"/>
  <c r="M28" i="1"/>
  <c r="I54" i="1"/>
  <c r="J54" i="1"/>
  <c r="K54" i="1"/>
  <c r="L54" i="1"/>
  <c r="N54" i="1" s="1"/>
  <c r="M54" i="1"/>
  <c r="I57" i="1"/>
  <c r="J57" i="1"/>
  <c r="K57" i="1"/>
  <c r="L57" i="1"/>
  <c r="N57" i="1" s="1"/>
  <c r="M57" i="1"/>
  <c r="I58" i="1"/>
  <c r="J58" i="1"/>
  <c r="K58" i="1"/>
  <c r="L58" i="1"/>
  <c r="N58" i="1" s="1"/>
  <c r="M58" i="1"/>
  <c r="I59" i="1"/>
  <c r="J59" i="1"/>
  <c r="K59" i="1"/>
  <c r="L59" i="1"/>
  <c r="N59" i="1" s="1"/>
  <c r="M59" i="1"/>
  <c r="I60" i="1"/>
  <c r="J60" i="1"/>
  <c r="K60" i="1"/>
  <c r="L60" i="1"/>
  <c r="N60" i="1" s="1"/>
  <c r="M60" i="1"/>
  <c r="I61" i="1"/>
  <c r="J61" i="1"/>
  <c r="K61" i="1"/>
  <c r="L61" i="1"/>
  <c r="N61" i="1" s="1"/>
  <c r="M61" i="1"/>
  <c r="I68" i="1"/>
  <c r="J68" i="1"/>
  <c r="K68" i="1"/>
  <c r="L68" i="1"/>
  <c r="N68" i="1" s="1"/>
  <c r="M68" i="1"/>
  <c r="I70" i="1"/>
  <c r="J70" i="1"/>
  <c r="K70" i="1"/>
  <c r="L70" i="1"/>
  <c r="N70" i="1" s="1"/>
  <c r="M70" i="1"/>
  <c r="I73" i="1"/>
  <c r="J73" i="1"/>
  <c r="K73" i="1"/>
  <c r="L73" i="1"/>
  <c r="N73" i="1" s="1"/>
  <c r="M73" i="1"/>
  <c r="I74" i="1"/>
  <c r="J74" i="1"/>
  <c r="K74" i="1"/>
  <c r="L74" i="1"/>
  <c r="N74" i="1" s="1"/>
  <c r="M74" i="1"/>
  <c r="I75" i="1"/>
  <c r="J75" i="1"/>
  <c r="K75" i="1"/>
  <c r="L75" i="1"/>
  <c r="N75" i="1" s="1"/>
  <c r="M75" i="1"/>
  <c r="I77" i="1"/>
  <c r="J77" i="1"/>
  <c r="K77" i="1"/>
  <c r="L77" i="1"/>
  <c r="N77" i="1" s="1"/>
  <c r="M77" i="1"/>
  <c r="I78" i="1"/>
  <c r="J78" i="1"/>
  <c r="K78" i="1"/>
  <c r="L78" i="1"/>
  <c r="N78" i="1" s="1"/>
  <c r="M78" i="1"/>
  <c r="I104" i="1"/>
  <c r="J104" i="1"/>
  <c r="K104" i="1"/>
  <c r="L104" i="1"/>
  <c r="N104" i="1" s="1"/>
  <c r="M104" i="1"/>
  <c r="I105" i="1"/>
  <c r="J105" i="1"/>
  <c r="K105" i="1"/>
  <c r="L105" i="1"/>
  <c r="N105" i="1" s="1"/>
  <c r="M105" i="1"/>
  <c r="I106" i="1"/>
  <c r="J106" i="1"/>
  <c r="K106" i="1"/>
  <c r="L106" i="1"/>
  <c r="N106" i="1" s="1"/>
  <c r="M106" i="1"/>
  <c r="I107" i="1"/>
  <c r="J107" i="1"/>
  <c r="K107" i="1"/>
  <c r="L107" i="1"/>
  <c r="N107" i="1" s="1"/>
  <c r="M107" i="1"/>
  <c r="I108" i="1"/>
  <c r="J108" i="1"/>
  <c r="K108" i="1"/>
  <c r="L108" i="1"/>
  <c r="N108" i="1" s="1"/>
  <c r="M108" i="1"/>
  <c r="I109" i="1"/>
  <c r="J109" i="1"/>
  <c r="K109" i="1"/>
  <c r="L109" i="1"/>
  <c r="N109" i="1" s="1"/>
  <c r="M109" i="1"/>
  <c r="I110" i="1"/>
  <c r="J110" i="1"/>
  <c r="K110" i="1"/>
  <c r="L110" i="1"/>
  <c r="N110" i="1" s="1"/>
  <c r="M110" i="1"/>
  <c r="I111" i="1"/>
  <c r="J111" i="1"/>
  <c r="K111" i="1"/>
  <c r="L111" i="1"/>
  <c r="N111" i="1" s="1"/>
  <c r="M111" i="1"/>
  <c r="I112" i="1"/>
  <c r="J112" i="1"/>
  <c r="K112" i="1"/>
  <c r="L112" i="1"/>
  <c r="N112" i="1" s="1"/>
  <c r="M112" i="1"/>
  <c r="I113" i="1"/>
  <c r="J113" i="1"/>
  <c r="K113" i="1"/>
  <c r="L113" i="1"/>
  <c r="N113" i="1" s="1"/>
  <c r="M113" i="1"/>
  <c r="I114" i="1"/>
  <c r="J114" i="1"/>
  <c r="K114" i="1"/>
  <c r="L114" i="1"/>
  <c r="N114" i="1" s="1"/>
  <c r="M114" i="1"/>
  <c r="I115" i="1"/>
  <c r="J115" i="1"/>
  <c r="K115" i="1"/>
  <c r="L115" i="1"/>
  <c r="N115" i="1" s="1"/>
  <c r="M115" i="1"/>
  <c r="I116" i="1"/>
  <c r="J116" i="1"/>
  <c r="K116" i="1"/>
  <c r="L116" i="1"/>
  <c r="N116" i="1" s="1"/>
  <c r="M116" i="1"/>
  <c r="I117" i="1"/>
  <c r="J117" i="1"/>
  <c r="K117" i="1"/>
  <c r="L117" i="1"/>
  <c r="N117" i="1" s="1"/>
  <c r="M117" i="1"/>
  <c r="I118" i="1"/>
  <c r="J118" i="1"/>
  <c r="K118" i="1"/>
  <c r="L118" i="1"/>
  <c r="N118" i="1" s="1"/>
  <c r="M118" i="1"/>
  <c r="I121" i="1"/>
  <c r="J121" i="1"/>
  <c r="K121" i="1"/>
  <c r="L121" i="1"/>
  <c r="N121" i="1" s="1"/>
  <c r="M121" i="1"/>
  <c r="I123" i="1"/>
  <c r="J123" i="1"/>
  <c r="K123" i="1"/>
  <c r="L123" i="1"/>
  <c r="N123" i="1" s="1"/>
  <c r="M123" i="1"/>
  <c r="I145" i="1"/>
  <c r="J145" i="1"/>
  <c r="K145" i="1"/>
  <c r="L145" i="1"/>
  <c r="N145" i="1" s="1"/>
  <c r="M145" i="1"/>
  <c r="I146" i="1"/>
  <c r="J146" i="1"/>
  <c r="K146" i="1"/>
  <c r="L146" i="1"/>
  <c r="N146" i="1" s="1"/>
  <c r="M146" i="1"/>
  <c r="I155" i="1"/>
  <c r="J155" i="1"/>
  <c r="K155" i="1"/>
  <c r="L155" i="1"/>
  <c r="N155" i="1" s="1"/>
  <c r="M155" i="1"/>
  <c r="I157" i="1"/>
  <c r="J157" i="1"/>
  <c r="K157" i="1"/>
  <c r="L157" i="1"/>
  <c r="N157" i="1" s="1"/>
  <c r="M157" i="1"/>
  <c r="I160" i="1"/>
  <c r="J160" i="1"/>
  <c r="K160" i="1"/>
  <c r="L160" i="1"/>
  <c r="N160" i="1" s="1"/>
  <c r="M160" i="1"/>
  <c r="I161" i="1"/>
  <c r="J161" i="1"/>
  <c r="K161" i="1"/>
  <c r="L161" i="1"/>
  <c r="N161" i="1" s="1"/>
  <c r="M161" i="1"/>
  <c r="I162" i="1"/>
  <c r="J162" i="1"/>
  <c r="K162" i="1"/>
  <c r="L162" i="1"/>
  <c r="N162" i="1" s="1"/>
  <c r="M162" i="1"/>
  <c r="I163" i="1"/>
  <c r="J163" i="1"/>
  <c r="K163" i="1"/>
  <c r="L163" i="1"/>
  <c r="N163" i="1" s="1"/>
  <c r="M163" i="1"/>
  <c r="I167" i="1"/>
  <c r="J167" i="1"/>
  <c r="K167" i="1"/>
  <c r="L167" i="1"/>
  <c r="N167" i="1" s="1"/>
  <c r="M167" i="1"/>
  <c r="I171" i="1"/>
  <c r="J171" i="1"/>
  <c r="K171" i="1"/>
  <c r="L171" i="1"/>
  <c r="N171" i="1" s="1"/>
  <c r="M171" i="1"/>
  <c r="I173" i="1"/>
  <c r="J173" i="1"/>
  <c r="K173" i="1"/>
  <c r="L173" i="1"/>
  <c r="N173" i="1" s="1"/>
  <c r="M173" i="1"/>
  <c r="I174" i="1"/>
  <c r="J174" i="1"/>
  <c r="K174" i="1"/>
  <c r="L174" i="1"/>
  <c r="N174" i="1" s="1"/>
  <c r="M174" i="1"/>
  <c r="I177" i="1"/>
  <c r="J177" i="1"/>
  <c r="K177" i="1"/>
  <c r="L177" i="1"/>
  <c r="N177" i="1" s="1"/>
  <c r="M177" i="1"/>
  <c r="I224" i="1"/>
  <c r="J224" i="1"/>
  <c r="K224" i="1"/>
  <c r="L224" i="1"/>
  <c r="N224" i="1" s="1"/>
  <c r="M224" i="1"/>
  <c r="I225" i="1"/>
  <c r="J225" i="1"/>
  <c r="K225" i="1"/>
  <c r="L225" i="1"/>
  <c r="N225" i="1" s="1"/>
  <c r="M225" i="1"/>
  <c r="I226" i="1"/>
  <c r="J226" i="1"/>
  <c r="K226" i="1"/>
  <c r="L226" i="1"/>
  <c r="N226" i="1" s="1"/>
  <c r="M226" i="1"/>
  <c r="I227" i="1"/>
  <c r="J227" i="1"/>
  <c r="K227" i="1"/>
  <c r="L227" i="1"/>
  <c r="N227" i="1" s="1"/>
  <c r="M227" i="1"/>
  <c r="I228" i="1"/>
  <c r="J228" i="1"/>
  <c r="K228" i="1"/>
  <c r="L228" i="1"/>
  <c r="N228" i="1" s="1"/>
  <c r="M228" i="1"/>
  <c r="I229" i="1"/>
  <c r="J229" i="1"/>
  <c r="K229" i="1"/>
  <c r="L229" i="1"/>
  <c r="N229" i="1" s="1"/>
  <c r="M229" i="1"/>
  <c r="I230" i="1"/>
  <c r="J230" i="1"/>
  <c r="K230" i="1"/>
  <c r="L230" i="1"/>
  <c r="N230" i="1" s="1"/>
  <c r="M230" i="1"/>
  <c r="I244" i="1"/>
  <c r="J244" i="1"/>
  <c r="K244" i="1"/>
  <c r="L244" i="1"/>
  <c r="N244" i="1" s="1"/>
  <c r="M244" i="1"/>
  <c r="I245" i="1"/>
  <c r="J245" i="1"/>
  <c r="K245" i="1"/>
  <c r="L245" i="1"/>
  <c r="N245" i="1" s="1"/>
  <c r="M245" i="1"/>
  <c r="I257" i="1"/>
  <c r="J257" i="1"/>
  <c r="K257" i="1"/>
  <c r="L257" i="1"/>
  <c r="N257" i="1" s="1"/>
  <c r="M257" i="1"/>
  <c r="I258" i="1"/>
  <c r="J258" i="1"/>
  <c r="K258" i="1"/>
  <c r="L258" i="1"/>
  <c r="N258" i="1" s="1"/>
  <c r="M258" i="1"/>
  <c r="I259" i="1"/>
  <c r="J259" i="1"/>
  <c r="K259" i="1"/>
  <c r="L259" i="1"/>
  <c r="N259" i="1" s="1"/>
  <c r="M259" i="1"/>
  <c r="I260" i="1"/>
  <c r="J260" i="1"/>
  <c r="K260" i="1"/>
  <c r="L260" i="1"/>
  <c r="N260" i="1" s="1"/>
  <c r="M260" i="1"/>
  <c r="I261" i="1"/>
  <c r="J261" i="1"/>
  <c r="K261" i="1"/>
  <c r="L261" i="1"/>
  <c r="N261" i="1" s="1"/>
  <c r="M261" i="1"/>
  <c r="I262" i="1"/>
  <c r="J262" i="1"/>
  <c r="K262" i="1"/>
  <c r="L262" i="1"/>
  <c r="N262" i="1" s="1"/>
  <c r="M262" i="1"/>
  <c r="I263" i="1"/>
  <c r="J263" i="1"/>
  <c r="K263" i="1"/>
  <c r="L263" i="1"/>
  <c r="N263" i="1" s="1"/>
  <c r="M263" i="1"/>
  <c r="I265" i="1"/>
  <c r="J265" i="1"/>
  <c r="K265" i="1"/>
  <c r="L265" i="1"/>
  <c r="N265" i="1" s="1"/>
  <c r="M265" i="1"/>
  <c r="I274" i="1"/>
  <c r="J274" i="1"/>
  <c r="K274" i="1"/>
  <c r="L274" i="1"/>
  <c r="N274" i="1" s="1"/>
  <c r="M274" i="1"/>
  <c r="I276" i="1"/>
  <c r="J276" i="1"/>
  <c r="K276" i="1"/>
  <c r="L276" i="1"/>
  <c r="N276" i="1" s="1"/>
  <c r="M276" i="1"/>
  <c r="I277" i="1"/>
  <c r="J277" i="1"/>
  <c r="K277" i="1"/>
  <c r="L277" i="1"/>
  <c r="N277" i="1" s="1"/>
  <c r="M277" i="1"/>
  <c r="I278" i="1"/>
  <c r="J278" i="1"/>
  <c r="K278" i="1"/>
  <c r="L278" i="1"/>
  <c r="N278" i="1" s="1"/>
  <c r="M278" i="1"/>
  <c r="I279" i="1"/>
  <c r="J279" i="1"/>
  <c r="K279" i="1"/>
  <c r="L279" i="1"/>
  <c r="N279" i="1" s="1"/>
  <c r="M279" i="1"/>
  <c r="I280" i="1"/>
  <c r="J280" i="1"/>
  <c r="K280" i="1"/>
  <c r="L280" i="1"/>
  <c r="N280" i="1" s="1"/>
  <c r="M280" i="1"/>
  <c r="I281" i="1"/>
  <c r="J281" i="1"/>
  <c r="K281" i="1"/>
  <c r="L281" i="1"/>
  <c r="N281" i="1" s="1"/>
  <c r="M281" i="1"/>
  <c r="I282" i="1"/>
  <c r="J282" i="1"/>
  <c r="K282" i="1"/>
  <c r="L282" i="1"/>
  <c r="N282" i="1" s="1"/>
  <c r="M282" i="1"/>
  <c r="I283" i="1"/>
  <c r="J283" i="1"/>
  <c r="K283" i="1"/>
  <c r="L283" i="1"/>
  <c r="N283" i="1" s="1"/>
  <c r="M283" i="1"/>
  <c r="I284" i="1"/>
  <c r="J284" i="1"/>
  <c r="K284" i="1"/>
  <c r="L284" i="1"/>
  <c r="N284" i="1" s="1"/>
  <c r="M284" i="1"/>
  <c r="I285" i="1"/>
  <c r="J285" i="1"/>
  <c r="K285" i="1"/>
  <c r="L285" i="1"/>
  <c r="N285" i="1" s="1"/>
  <c r="M285" i="1"/>
  <c r="I286" i="1"/>
  <c r="J286" i="1"/>
  <c r="K286" i="1"/>
  <c r="L286" i="1"/>
  <c r="N286" i="1" s="1"/>
  <c r="M286" i="1"/>
  <c r="I287" i="1"/>
  <c r="J287" i="1"/>
  <c r="K287" i="1"/>
  <c r="L287" i="1"/>
  <c r="N287" i="1" s="1"/>
  <c r="M287" i="1"/>
  <c r="I288" i="1"/>
  <c r="J288" i="1"/>
  <c r="K288" i="1"/>
  <c r="L288" i="1"/>
  <c r="N288" i="1" s="1"/>
  <c r="M288" i="1"/>
  <c r="I289" i="1"/>
  <c r="J289" i="1"/>
  <c r="K289" i="1"/>
  <c r="L289" i="1"/>
  <c r="N289" i="1" s="1"/>
  <c r="M289" i="1"/>
  <c r="I40" i="1"/>
  <c r="J40" i="1"/>
  <c r="K40" i="1"/>
  <c r="L40" i="1"/>
  <c r="N40" i="1" s="1"/>
  <c r="M40" i="1"/>
  <c r="I44" i="1"/>
  <c r="J44" i="1"/>
  <c r="K44" i="1"/>
  <c r="L44" i="1"/>
  <c r="N44" i="1" s="1"/>
  <c r="M44" i="1"/>
  <c r="I45" i="1"/>
  <c r="J45" i="1"/>
  <c r="K45" i="1"/>
  <c r="L45" i="1"/>
  <c r="N45" i="1" s="1"/>
  <c r="M45" i="1"/>
  <c r="I46" i="1"/>
  <c r="J46" i="1"/>
  <c r="K46" i="1"/>
  <c r="L46" i="1"/>
  <c r="N46" i="1" s="1"/>
  <c r="M46" i="1"/>
  <c r="I47" i="1"/>
  <c r="J47" i="1"/>
  <c r="K47" i="1"/>
  <c r="L47" i="1"/>
  <c r="N47" i="1" s="1"/>
  <c r="M47" i="1"/>
  <c r="I52" i="1"/>
  <c r="J52" i="1"/>
  <c r="K52" i="1"/>
  <c r="L52" i="1"/>
  <c r="N52" i="1" s="1"/>
  <c r="M52" i="1"/>
  <c r="I83" i="1"/>
  <c r="J83" i="1"/>
  <c r="K83" i="1"/>
  <c r="L83" i="1"/>
  <c r="N83" i="1" s="1"/>
  <c r="M83" i="1"/>
  <c r="I95" i="1"/>
  <c r="J95" i="1"/>
  <c r="K95" i="1"/>
  <c r="L95" i="1"/>
  <c r="N95" i="1" s="1"/>
  <c r="M95" i="1"/>
  <c r="I96" i="1"/>
  <c r="J96" i="1"/>
  <c r="K96" i="1"/>
  <c r="L96" i="1"/>
  <c r="N96" i="1" s="1"/>
  <c r="M96" i="1"/>
  <c r="I100" i="1"/>
  <c r="J100" i="1"/>
  <c r="K100" i="1"/>
  <c r="L100" i="1"/>
  <c r="N100" i="1" s="1"/>
  <c r="M100" i="1"/>
  <c r="I128" i="1"/>
  <c r="J128" i="1"/>
  <c r="K128" i="1"/>
  <c r="L128" i="1"/>
  <c r="N128" i="1" s="1"/>
  <c r="M128" i="1"/>
  <c r="I129" i="1"/>
  <c r="J129" i="1"/>
  <c r="K129" i="1"/>
  <c r="L129" i="1"/>
  <c r="N129" i="1" s="1"/>
  <c r="M129" i="1"/>
  <c r="I131" i="1"/>
  <c r="J131" i="1"/>
  <c r="K131" i="1"/>
  <c r="L131" i="1"/>
  <c r="N131" i="1" s="1"/>
  <c r="M131" i="1"/>
  <c r="I132" i="1"/>
  <c r="J132" i="1"/>
  <c r="K132" i="1"/>
  <c r="L132" i="1"/>
  <c r="N132" i="1" s="1"/>
  <c r="M132" i="1"/>
  <c r="I188" i="1"/>
  <c r="J188" i="1"/>
  <c r="K188" i="1"/>
  <c r="L188" i="1"/>
  <c r="N188" i="1" s="1"/>
  <c r="M188" i="1"/>
  <c r="I190" i="1"/>
  <c r="J190" i="1"/>
  <c r="K190" i="1"/>
  <c r="L190" i="1"/>
  <c r="N190" i="1" s="1"/>
  <c r="M190" i="1"/>
  <c r="I194" i="1"/>
  <c r="J194" i="1"/>
  <c r="K194" i="1"/>
  <c r="L194" i="1"/>
  <c r="N194" i="1" s="1"/>
  <c r="M194" i="1"/>
  <c r="I195" i="1"/>
  <c r="J195" i="1"/>
  <c r="K195" i="1"/>
  <c r="L195" i="1"/>
  <c r="N195" i="1" s="1"/>
  <c r="M195" i="1"/>
  <c r="I206" i="1"/>
  <c r="J206" i="1"/>
  <c r="K206" i="1"/>
  <c r="L206" i="1"/>
  <c r="N206" i="1" s="1"/>
  <c r="M206" i="1"/>
  <c r="I207" i="1"/>
  <c r="J207" i="1"/>
  <c r="K207" i="1"/>
  <c r="L207" i="1"/>
  <c r="N207" i="1" s="1"/>
  <c r="M207" i="1"/>
  <c r="I209" i="1"/>
  <c r="J209" i="1"/>
  <c r="K209" i="1"/>
  <c r="L209" i="1"/>
  <c r="N209" i="1" s="1"/>
  <c r="M209" i="1"/>
  <c r="I210" i="1"/>
  <c r="J210" i="1"/>
  <c r="K210" i="1"/>
  <c r="L210" i="1"/>
  <c r="N210" i="1" s="1"/>
  <c r="M210" i="1"/>
  <c r="I213" i="1"/>
  <c r="J213" i="1"/>
  <c r="K213" i="1"/>
  <c r="L213" i="1"/>
  <c r="N213" i="1" s="1"/>
  <c r="M213" i="1"/>
  <c r="I214" i="1"/>
  <c r="J214" i="1"/>
  <c r="K214" i="1"/>
  <c r="L214" i="1"/>
  <c r="N214" i="1" s="1"/>
  <c r="M214" i="1"/>
  <c r="I215" i="1"/>
  <c r="J215" i="1"/>
  <c r="K215" i="1"/>
  <c r="L215" i="1"/>
  <c r="N215" i="1" s="1"/>
  <c r="M215" i="1"/>
  <c r="I217" i="1"/>
  <c r="J217" i="1"/>
  <c r="K217" i="1"/>
  <c r="L217" i="1"/>
  <c r="N217" i="1" s="1"/>
  <c r="M217" i="1"/>
  <c r="I216" i="1"/>
  <c r="J216" i="1"/>
  <c r="K216" i="1"/>
  <c r="L216" i="1"/>
  <c r="N216" i="1" s="1"/>
  <c r="M216" i="1"/>
  <c r="I218" i="1"/>
  <c r="J218" i="1"/>
  <c r="K218" i="1"/>
  <c r="L218" i="1"/>
  <c r="N218" i="1" s="1"/>
  <c r="M218" i="1"/>
  <c r="I219" i="1"/>
  <c r="J219" i="1"/>
  <c r="K219" i="1"/>
  <c r="L219" i="1"/>
  <c r="N219" i="1" s="1"/>
  <c r="M219" i="1"/>
  <c r="I220" i="1"/>
  <c r="J220" i="1"/>
  <c r="K220" i="1"/>
  <c r="L220" i="1"/>
  <c r="N220" i="1" s="1"/>
  <c r="M220" i="1"/>
  <c r="I221" i="1"/>
  <c r="J221" i="1"/>
  <c r="K221" i="1"/>
  <c r="L221" i="1"/>
  <c r="N221" i="1" s="1"/>
  <c r="M221" i="1"/>
  <c r="I233" i="1"/>
  <c r="J233" i="1"/>
  <c r="K233" i="1"/>
  <c r="L233" i="1"/>
  <c r="N233" i="1" s="1"/>
  <c r="M233" i="1"/>
  <c r="I234" i="1"/>
  <c r="J234" i="1"/>
  <c r="K234" i="1"/>
  <c r="L234" i="1"/>
  <c r="N234" i="1" s="1"/>
  <c r="M234" i="1"/>
  <c r="I235" i="1"/>
  <c r="J235" i="1"/>
  <c r="K235" i="1"/>
  <c r="L235" i="1"/>
  <c r="N235" i="1" s="1"/>
  <c r="M235" i="1"/>
  <c r="I237" i="1"/>
  <c r="J237" i="1"/>
  <c r="K237" i="1"/>
  <c r="L237" i="1"/>
  <c r="N237" i="1" s="1"/>
  <c r="M237" i="1"/>
  <c r="I240" i="1"/>
  <c r="J240" i="1"/>
  <c r="K240" i="1"/>
  <c r="L240" i="1"/>
  <c r="N240" i="1" s="1"/>
  <c r="M240" i="1"/>
  <c r="I250" i="1"/>
  <c r="J250" i="1"/>
  <c r="K250" i="1"/>
  <c r="L250" i="1"/>
  <c r="N250" i="1" s="1"/>
  <c r="M250" i="1"/>
  <c r="I252" i="1"/>
  <c r="J252" i="1"/>
  <c r="K252" i="1"/>
  <c r="L252" i="1"/>
  <c r="N252" i="1" s="1"/>
  <c r="M252" i="1"/>
  <c r="I253" i="1"/>
  <c r="J253" i="1"/>
  <c r="K253" i="1"/>
  <c r="L253" i="1"/>
  <c r="N253" i="1" s="1"/>
  <c r="M253" i="1"/>
  <c r="I269" i="1"/>
  <c r="J269" i="1"/>
  <c r="K269" i="1"/>
  <c r="L269" i="1"/>
  <c r="N269" i="1" s="1"/>
  <c r="M269" i="1"/>
  <c r="I272" i="1"/>
  <c r="J272" i="1"/>
  <c r="K272" i="1"/>
  <c r="L272" i="1"/>
  <c r="N272" i="1" s="1"/>
  <c r="M272" i="1"/>
  <c r="I273" i="1"/>
  <c r="J273" i="1"/>
  <c r="K273" i="1"/>
  <c r="L273" i="1"/>
  <c r="N273" i="1" s="1"/>
  <c r="M273" i="1"/>
  <c r="M6" i="1" l="1"/>
  <c r="L6" i="1"/>
  <c r="N6" i="1" s="1"/>
  <c r="K6" i="1"/>
  <c r="J6" i="1"/>
  <c r="I6" i="1"/>
  <c r="I1" i="1" l="1"/>
  <c r="M1" i="1"/>
  <c r="J1" i="1"/>
  <c r="L1" i="1"/>
  <c r="K1" i="1"/>
  <c r="N1" i="1"/>
</calcChain>
</file>

<file path=xl/sharedStrings.xml><?xml version="1.0" encoding="utf-8"?>
<sst xmlns="http://schemas.openxmlformats.org/spreadsheetml/2006/main" count="884" uniqueCount="498">
  <si>
    <t>Kwalifikacja</t>
  </si>
  <si>
    <t>Nazwa kwalifikacji</t>
  </si>
  <si>
    <t>lliczba zmian</t>
  </si>
  <si>
    <t>model</t>
  </si>
  <si>
    <t>czas egz. (min)</t>
  </si>
  <si>
    <t>czas egz. (h)</t>
  </si>
  <si>
    <t>dla wszystkich
[czas+1]x13zł</t>
  </si>
  <si>
    <t>dla wszystkich
[czas+2]x13zł</t>
  </si>
  <si>
    <t>dla wk l.stan&lt;=3: [czas+1]x13zł
dla wk l.stan&gt;3: [czas+2]x13zł</t>
  </si>
  <si>
    <t>dla w l.stan&lt;=3: [czas+1]x13zł
dla w l.stan&gt;3: [czas+2]x13zł</t>
  </si>
  <si>
    <t>dla dk l.stan&lt;=6: [czas+1]x13zł
dla dk l.stan&gt;6: [czas+2]x13zł</t>
  </si>
  <si>
    <t>A.04.</t>
  </si>
  <si>
    <t>Wytwarzanie wyrobów włókienniczych</t>
  </si>
  <si>
    <t>w</t>
  </si>
  <si>
    <t>A.05.</t>
  </si>
  <si>
    <t>Wykańczanie wyrobów włókienniczych</t>
  </si>
  <si>
    <t>A.12.</t>
  </si>
  <si>
    <t>Wykonywanie usług krawieckich</t>
  </si>
  <si>
    <t>A.13.</t>
  </si>
  <si>
    <t>Wytwarzanie wyrobów stolarskich</t>
  </si>
  <si>
    <t>A.15.</t>
  </si>
  <si>
    <t>Realizacja procesów drukowania z form drukowych</t>
  </si>
  <si>
    <t>A.16.</t>
  </si>
  <si>
    <t>Wytwarzanie, konserwacja i renowacja rękodzielniczych wyrobów włókienniczych</t>
  </si>
  <si>
    <t>A.17.</t>
  </si>
  <si>
    <t>Wykonywanie wyrobów koszykarsko-plecionkarskich</t>
  </si>
  <si>
    <t>A.18.</t>
  </si>
  <si>
    <t>Prowadzenie sprzedaży</t>
  </si>
  <si>
    <t>A.19.</t>
  </si>
  <si>
    <t>Wykonywanie zabiegów fryzjerskich</t>
  </si>
  <si>
    <t>A.43.</t>
  </si>
  <si>
    <t>Organizacja procesów wytwarzania włókienniczych wyrobów dekoracyjnych</t>
  </si>
  <si>
    <t>A.55.</t>
  </si>
  <si>
    <t>Drukowanie cyfrowe</t>
  </si>
  <si>
    <t xml:space="preserve">w </t>
  </si>
  <si>
    <t>A.59.</t>
  </si>
  <si>
    <t>Przygotowywanie sprzętu, odczynników chemicznych i próbek do badań analitycznych</t>
  </si>
  <si>
    <t>A.60.</t>
  </si>
  <si>
    <t>Wykonywanie badań analitycznych</t>
  </si>
  <si>
    <t>A.62.</t>
  </si>
  <si>
    <t>Wykonywanie zabiegów kosmetycznych ciała, dłoni i stóp</t>
  </si>
  <si>
    <t>A.71.</t>
  </si>
  <si>
    <t>Projektowanie i wytwarzanie wyrobów odzieżowych</t>
  </si>
  <si>
    <t>B.02.</t>
  </si>
  <si>
    <t>Wykonywanie robót drogowych</t>
  </si>
  <si>
    <t>B.05.</t>
  </si>
  <si>
    <t>Montaż systemów suchej zabudowy</t>
  </si>
  <si>
    <t>B.06.</t>
  </si>
  <si>
    <t>Wykonywanie robót malarsko-tapeciarskich</t>
  </si>
  <si>
    <t>B.07.</t>
  </si>
  <si>
    <t>Wykonywanie robót posadzkarsko-okładzinowych</t>
  </si>
  <si>
    <t>B.08.</t>
  </si>
  <si>
    <t>Wykonywanie robót związanych z budową i remontem sieci komunalnych</t>
  </si>
  <si>
    <t>B.09.</t>
  </si>
  <si>
    <t>Wykonywanie robót związanych z montażem i remontem instalacji sanitarnych</t>
  </si>
  <si>
    <t>B.16.</t>
  </si>
  <si>
    <t>Wykonywanie robót zbrojarskich i betoniarskich</t>
  </si>
  <si>
    <t>B.18.</t>
  </si>
  <si>
    <t>Wykonywanie robót murarskich i tynkarskich</t>
  </si>
  <si>
    <t>B.21.</t>
  </si>
  <si>
    <t>Montaż urządzeń i systemów energetyki odnawialnej</t>
  </si>
  <si>
    <t>B.23.</t>
  </si>
  <si>
    <t>Organizacja robót związanych z budową i eksploatacją sieci gazowych</t>
  </si>
  <si>
    <t>B.24.</t>
  </si>
  <si>
    <t>Organizacja robót związanych z montażem i eksploatacją instalacji gazowych</t>
  </si>
  <si>
    <t>B.26.</t>
  </si>
  <si>
    <t>Prowadzenie prac renowatorskich elementów architektury</t>
  </si>
  <si>
    <t>B.34.</t>
  </si>
  <si>
    <t>Wykonywanie pomiarów sytuacyjnych i wysokościowych oraz opracowywanie wyników pomiarów</t>
  </si>
  <si>
    <t>E.02.</t>
  </si>
  <si>
    <t>Montaż, konfiguracja i utrzymanie urządzeń sieci telekomunikacyjnych</t>
  </si>
  <si>
    <t>E.03.</t>
  </si>
  <si>
    <t>Montaż urządzeń i systemów mechatronicznych</t>
  </si>
  <si>
    <t>E.04.</t>
  </si>
  <si>
    <t>Użytkowanie urządzeń i systemów mechatronicznych</t>
  </si>
  <si>
    <t>E.05.</t>
  </si>
  <si>
    <t>Montaż układów i urządzeń elektronicznych</t>
  </si>
  <si>
    <t>E.06.</t>
  </si>
  <si>
    <t>Wykonywanie instalacji urządzeń elektronicznych</t>
  </si>
  <si>
    <t>E.07.</t>
  </si>
  <si>
    <t>Montaż i konserwacja maszyn i urządzeń elektrycznych</t>
  </si>
  <si>
    <t>E.08.</t>
  </si>
  <si>
    <t>Montaż i konserwacja instalacji elektrycznych</t>
  </si>
  <si>
    <t>E.09.</t>
  </si>
  <si>
    <t>Uruchamianie oraz utrzymanie linii i urządzeń transmisji cyfrowej</t>
  </si>
  <si>
    <t>E.10.</t>
  </si>
  <si>
    <t>Montaż, uruchamianie i utrzymanie sieci transmisyjnych</t>
  </si>
  <si>
    <t>E.12.</t>
  </si>
  <si>
    <t>Montaż i eksploatacja komputerów osobistych oraz urządzeń peryferyjnych</t>
  </si>
  <si>
    <t>wk</t>
  </si>
  <si>
    <t>E.13.</t>
  </si>
  <si>
    <t>Projektowanie lokalnych sieci komputerowych i administrowanie sieciami</t>
  </si>
  <si>
    <t>E.15.</t>
  </si>
  <si>
    <t>Uruchamianie oraz utrzymanie terminali i przyłączy abonenckich</t>
  </si>
  <si>
    <t>E.16.</t>
  </si>
  <si>
    <t>Montaż i eksploatacja sieci rozległych</t>
  </si>
  <si>
    <t>E.25.</t>
  </si>
  <si>
    <t>Montaż i eksploatacja sieci zasilających oraz trakcji elektrycznej</t>
  </si>
  <si>
    <t>M.01.</t>
  </si>
  <si>
    <t>Użytkowanie pojazdów, maszyn, urządzeń i narzędzi stosowanych w rolnictwie</t>
  </si>
  <si>
    <t>M.02.</t>
  </si>
  <si>
    <t>Obsługa techniczna oraz naprawa pojazdów, maszyn i urządzeń stosowanych w rolnictwie</t>
  </si>
  <si>
    <t>M.12.</t>
  </si>
  <si>
    <t>Diagnozowanie oraz naprawa elektrycznych i elektronicznych układów pojazdów samochodowych</t>
  </si>
  <si>
    <t>M.14.</t>
  </si>
  <si>
    <t>Montaż i naprawa elementów i układów optycznych</t>
  </si>
  <si>
    <t>M.17.</t>
  </si>
  <si>
    <t>Montaż i obsługa maszyn i urządzeń</t>
  </si>
  <si>
    <t>M.18.</t>
  </si>
  <si>
    <t>Diagnozowanie i naprawa podzespołów i zespołów pojazdów samochodowych</t>
  </si>
  <si>
    <t>M.19.</t>
  </si>
  <si>
    <t>Użytkowanie obrabiarek skrawających</t>
  </si>
  <si>
    <t>M.20.</t>
  </si>
  <si>
    <t>Wykonywanie i naprawa elementów maszyn, urządzeń i narzędzi</t>
  </si>
  <si>
    <t>M.24.</t>
  </si>
  <si>
    <t>Naprawa uszkodzonych nadwozi pojazdów samochodowych</t>
  </si>
  <si>
    <t>M.28.</t>
  </si>
  <si>
    <t>Wykonywanie prac lakierniczych</t>
  </si>
  <si>
    <t>M.30.</t>
  </si>
  <si>
    <t>Wykonywanie i naprawa pomocy wzrokowych</t>
  </si>
  <si>
    <t>M.45.</t>
  </si>
  <si>
    <t>Diagnozowanie i naprawa motocykli</t>
  </si>
  <si>
    <t>R.03.</t>
  </si>
  <si>
    <t>Prowadzenie produkcji rolniczej</t>
  </si>
  <si>
    <t>R.04.</t>
  </si>
  <si>
    <t>Prowadzenie produkcji pszczelarskiej</t>
  </si>
  <si>
    <t>R.05.</t>
  </si>
  <si>
    <t>Zakładanie i prowadzenie upraw ogrodniczych</t>
  </si>
  <si>
    <t>R.10.</t>
  </si>
  <si>
    <t>Wykonywanie czynności pomocniczych z zakresu usług weterynaryjnych</t>
  </si>
  <si>
    <t>R.14.</t>
  </si>
  <si>
    <t>Użytkowanie zasobów leśnych</t>
  </si>
  <si>
    <t>R.20.</t>
  </si>
  <si>
    <t>Szkolenie i użytkowanie koni</t>
  </si>
  <si>
    <t>R.26.</t>
  </si>
  <si>
    <t>Wykonywanie kompozycji florystycznych</t>
  </si>
  <si>
    <t>S.04.</t>
  </si>
  <si>
    <t>Montaż nagrań dźwiękowych</t>
  </si>
  <si>
    <t>S.05.</t>
  </si>
  <si>
    <t>Realizacja nagrań studyjnych</t>
  </si>
  <si>
    <t>T.01.</t>
  </si>
  <si>
    <t>Wykonywanie prac pomocniczych w obiektach świadczących usługi hotelarskie</t>
  </si>
  <si>
    <t>T.02.</t>
  </si>
  <si>
    <t>Produkcja wyrobów spożywczych z wykorzystaniem maszyn i urządzeń</t>
  </si>
  <si>
    <t>T.03.</t>
  </si>
  <si>
    <t>Produkcja wyrobów piekarskich</t>
  </si>
  <si>
    <t>T.04.</t>
  </si>
  <si>
    <t>Produkcja wyrobów cukierniczych</t>
  </si>
  <si>
    <t>T.05.</t>
  </si>
  <si>
    <t>Produkcja przetworów mięsnych i tłuszczowych</t>
  </si>
  <si>
    <t>T.06.</t>
  </si>
  <si>
    <t>Sporządzanie potraw i napojów</t>
  </si>
  <si>
    <t>T.09.</t>
  </si>
  <si>
    <t>Wykonywanie usług kelnerskich</t>
  </si>
  <si>
    <t>Z.01.</t>
  </si>
  <si>
    <t>Świadczenie usług w zakresie masażu</t>
  </si>
  <si>
    <t>Z.04.</t>
  </si>
  <si>
    <t>Świadczenie usług opiekuńczych osobie chorej i niesamodzielnej</t>
  </si>
  <si>
    <t>Z.05.</t>
  </si>
  <si>
    <t>Świadczenie usług opiekuńczych</t>
  </si>
  <si>
    <t>Z.06.</t>
  </si>
  <si>
    <t>Świadczenie usług opiekuńczo-wspierających osobie podopiecznej</t>
  </si>
  <si>
    <t>Z.07.</t>
  </si>
  <si>
    <t>Świadczenie usług opiekuńczo-wspierających osobie starszej</t>
  </si>
  <si>
    <t>Z.08.</t>
  </si>
  <si>
    <t>Udzielanie pomocy i organizowanie wsparcia osobie niepełnosprawnej</t>
  </si>
  <si>
    <t>Z.11.</t>
  </si>
  <si>
    <t>Świadczenie usług opiekuńczych i wspomagających rozwój dziecka</t>
  </si>
  <si>
    <t>Z.12.</t>
  </si>
  <si>
    <t>Wykonywanie medycznych czynności ratunkowych i innych świadczeń opieki zdrowotnej w stanach nagłego zagrożenia zdrowotnego oraz prowadzenie edukacji w tym zakresie</t>
  </si>
  <si>
    <t>Z.14.</t>
  </si>
  <si>
    <t>Prowadzenie działalności profilaktyczno-leczniczej pod nadzorem i na zlecenie lekarza dentysty oraz utrzymanie gabinetu w gotowości do pracy i prowadzenie promocji zdrowia</t>
  </si>
  <si>
    <t>Z.15.</t>
  </si>
  <si>
    <t>Asystowanie lekarzowi dentyście i utrzymanie gabinetu w gotowości do pracy</t>
  </si>
  <si>
    <t>Z.17.</t>
  </si>
  <si>
    <t>Wykonywanie i naprawa wyrobów medycznych z zakresu protetyki dentystycznej, ortodoncji oraz epitez twarzy</t>
  </si>
  <si>
    <t>Z.18.</t>
  </si>
  <si>
    <t>Świadczenie usług medycznych w zakresie protetyki słuchu</t>
  </si>
  <si>
    <t>Z.19.</t>
  </si>
  <si>
    <t>Sporządzanie i wytwarzanie produktów leczniczych oraz prowadzenie obrotu środkami farmaceutycznymi i materiałami medycznymi</t>
  </si>
  <si>
    <t>Z.20.</t>
  </si>
  <si>
    <t>Wykonywanie dezynfekcji i sterylizacji medycznej</t>
  </si>
  <si>
    <t>Z.21.</t>
  </si>
  <si>
    <t>Świadczenie usług medycznych w zakresie diagnostyki obrazowej, elektromedycznej i radioterapii</t>
  </si>
  <si>
    <t>AU.18</t>
  </si>
  <si>
    <t>AU.19</t>
  </si>
  <si>
    <t>AU.20</t>
  </si>
  <si>
    <t>AU.21</t>
  </si>
  <si>
    <t>AU.62</t>
  </si>
  <si>
    <t>EE.08</t>
  </si>
  <si>
    <t>Montaż i eksploatacja systemów komputerowych, urządzeń peryferyjnych i sieci</t>
  </si>
  <si>
    <t>MG.14</t>
  </si>
  <si>
    <t>MG.18</t>
  </si>
  <si>
    <t>MG.30</t>
  </si>
  <si>
    <t>MS.01</t>
  </si>
  <si>
    <t>MS.04</t>
  </si>
  <si>
    <t>MS.05</t>
  </si>
  <si>
    <t>MS.08</t>
  </si>
  <si>
    <t>MS.11</t>
  </si>
  <si>
    <t>MS.13</t>
  </si>
  <si>
    <t xml:space="preserve">Prowadzenie działalności profilaktyczno-leczniczej pod nadzorem i na zlecenie lekarza dentysty oraz utrzymanie gabinetu w gotowości do pracy i prowadzenie promocji zdrowia </t>
  </si>
  <si>
    <t>MS.14</t>
  </si>
  <si>
    <t>MS.16</t>
  </si>
  <si>
    <t>MS.17</t>
  </si>
  <si>
    <t>MS.18</t>
  </si>
  <si>
    <t>RL.03</t>
  </si>
  <si>
    <t>RL.05</t>
  </si>
  <si>
    <t>RL.11</t>
  </si>
  <si>
    <t>Wykonywanie czynności pomocniczych w zakresie usług weterynaryjnych oraz kontroli i nadzoru weterynaryjnego</t>
  </si>
  <si>
    <t>RL.26</t>
  </si>
  <si>
    <t>ST.04</t>
  </si>
  <si>
    <t>ST.05</t>
  </si>
  <si>
    <t>TG.04</t>
  </si>
  <si>
    <t>TG.07</t>
  </si>
  <si>
    <t>TG.10</t>
  </si>
  <si>
    <t>E.21.</t>
  </si>
  <si>
    <t>E.28.</t>
  </si>
  <si>
    <t>E.31.</t>
  </si>
  <si>
    <t>M.XX.</t>
  </si>
  <si>
    <t>T.YY.</t>
  </si>
  <si>
    <t>AU.14</t>
  </si>
  <si>
    <t>BD.05</t>
  </si>
  <si>
    <t>BD.17</t>
  </si>
  <si>
    <t>BD.19</t>
  </si>
  <si>
    <t>BD.29</t>
  </si>
  <si>
    <t>EE.02</t>
  </si>
  <si>
    <t>EE.03</t>
  </si>
  <si>
    <t>EE.05</t>
  </si>
  <si>
    <t>MG.12</t>
  </si>
  <si>
    <t>MG.19</t>
  </si>
  <si>
    <t>MS.15</t>
  </si>
  <si>
    <t>MS.19</t>
  </si>
  <si>
    <t>RL.04</t>
  </si>
  <si>
    <t>ST.02</t>
  </si>
  <si>
    <t xml:space="preserve"> </t>
  </si>
  <si>
    <t>Montaż i eksploatacja urządzeń i systemów sterowania ruchem kolejowym</t>
  </si>
  <si>
    <t>Montaż i konserwacja urządzeń dźwigowych</t>
  </si>
  <si>
    <t>Montaż, eksploatacja i konserwacja urządzeń i instalacji klimatyzacyjnych</t>
  </si>
  <si>
    <t>Diagnozowanie oraz naprawa mechatronicznych układów pojazdów samochodowych</t>
  </si>
  <si>
    <t>Badanie jakości i zapewnienie bezpieczeństwa żywności</t>
  </si>
  <si>
    <t>Wykonywanie robót związanych z budową, montażem i eksploatacją sieci oraz  instalacji sanitarnych</t>
  </si>
  <si>
    <t>Wykonywanie i kontrolowanie robót konstrukcyjno-budowlanych</t>
  </si>
  <si>
    <t>Montaż , uruchamianie i konserwacja urządzeń i systemów mechatronicznych</t>
  </si>
  <si>
    <t>Montaż oraz instalowanie układów i urządzeń elektronicznych</t>
  </si>
  <si>
    <t>Montaż, uruchamianie i  konserwacja instalacji , maszyn i urządzeń elektrycznych</t>
  </si>
  <si>
    <t>Obsługa, diagnozowanie oraz naprawa elektrycznych i elektronicznych układów pojazdów samochodowych</t>
  </si>
  <si>
    <t>Realizacja nagrań</t>
  </si>
  <si>
    <t>A.01.</t>
  </si>
  <si>
    <t>Wytwarzanie wyrobów ze szkła</t>
  </si>
  <si>
    <t>A.02.</t>
  </si>
  <si>
    <t>Przygotowywanie surowców i mas ceramicznych</t>
  </si>
  <si>
    <t>A.03.</t>
  </si>
  <si>
    <t>Formowanie, suszenie i wypalanie półfabrykatów ceramicznych</t>
  </si>
  <si>
    <t>A.06.</t>
  </si>
  <si>
    <t>Obsługa maszyn i urządzeń przemysłu chemicznego</t>
  </si>
  <si>
    <t>A.07.</t>
  </si>
  <si>
    <t>Wykonywanie, naprawa i renowacja wyrobów kaletniczych</t>
  </si>
  <si>
    <t>A.08.</t>
  </si>
  <si>
    <t>Wytwarzanie obuwia</t>
  </si>
  <si>
    <t>A.09.</t>
  </si>
  <si>
    <t>Wyprawianie skór</t>
  </si>
  <si>
    <t>A.10.</t>
  </si>
  <si>
    <t>Wykonywanie wyrobów tapicerowanych</t>
  </si>
  <si>
    <t>A.14.</t>
  </si>
  <si>
    <t>Realizacja procesów introligatorskich</t>
  </si>
  <si>
    <t>A.37.</t>
  </si>
  <si>
    <t>Planowanie i prowadzenie żeglugi po śródlądowych drogach wodnych i morskich wodach wewnętrznych</t>
  </si>
  <si>
    <t>A.57.</t>
  </si>
  <si>
    <t>Produkcja mas włóknistych i wytworów papierniczych</t>
  </si>
  <si>
    <t>B.01.</t>
  </si>
  <si>
    <t>Eksploatacja maszyn i urządzeń drogowych</t>
  </si>
  <si>
    <t>B.03.</t>
  </si>
  <si>
    <t>Wykonywanie płaszczy ochronnych z blachy oraz konstrukcji wsporczych i nośnych izolacji przemysłowych</t>
  </si>
  <si>
    <t>B.04.</t>
  </si>
  <si>
    <t>Wykonywanie robót kominiarskich</t>
  </si>
  <si>
    <t>B.10.</t>
  </si>
  <si>
    <t>Wykonywanie izolacji przemysłowych</t>
  </si>
  <si>
    <t>B.11.</t>
  </si>
  <si>
    <t>Wykonywanie izolacji budowlanych</t>
  </si>
  <si>
    <t>B.12.</t>
  </si>
  <si>
    <t>Wykonywanie robót dekarskich</t>
  </si>
  <si>
    <t>B.13.</t>
  </si>
  <si>
    <t>Wykonywanie robót regulacyjnych i hydrotechnicznych</t>
  </si>
  <si>
    <t>B.14.</t>
  </si>
  <si>
    <t>Wykonywanie i utrzymywanie nawierzchni kolejowej</t>
  </si>
  <si>
    <t>B.15.</t>
  </si>
  <si>
    <t>Wykonywanie robót ciesielskich</t>
  </si>
  <si>
    <t>B.17.</t>
  </si>
  <si>
    <t>Wykonywanie robót kamieniarskich</t>
  </si>
  <si>
    <t>B.19.</t>
  </si>
  <si>
    <t>Wykonywanie robót zduńskich</t>
  </si>
  <si>
    <t>B.20.</t>
  </si>
  <si>
    <t>Montaż konstrukcji budowlanych</t>
  </si>
  <si>
    <t>B.25.</t>
  </si>
  <si>
    <t>Wykonywanie i renowacja detali architektonicznych</t>
  </si>
  <si>
    <t>E.01.</t>
  </si>
  <si>
    <t>Montaż i utrzymanie linii telekomunikacyjnych</t>
  </si>
  <si>
    <t>E.26.</t>
  </si>
  <si>
    <t>Montaż i eksploatacja środków transportu szynowego</t>
  </si>
  <si>
    <t>E.27.</t>
  </si>
  <si>
    <t>Montaż i eksploatacja urządzeń elektronicznych i systemów informatyki medycznej</t>
  </si>
  <si>
    <t>E.30.</t>
  </si>
  <si>
    <t>Montaż, eksploatacja i konserwacja urządzeń i instalacji chłodniczych</t>
  </si>
  <si>
    <t>E.32.</t>
  </si>
  <si>
    <t>Montaż i uruchamianie urządzeń automatyki przemysłowej</t>
  </si>
  <si>
    <t>E.34.</t>
  </si>
  <si>
    <t>Montaż i eksploatacja instalacji odbiorczych telewizji satelitarnej, kablowej i naziemnej</t>
  </si>
  <si>
    <t>E.35.</t>
  </si>
  <si>
    <t>Montaż i eksploatacja szerokopasmowych sieci rozległych</t>
  </si>
  <si>
    <t>M.03.</t>
  </si>
  <si>
    <t>Obsługa maszyn i urządzeń do przetwórstwa tworzyw sztucznych</t>
  </si>
  <si>
    <t>M.04.</t>
  </si>
  <si>
    <t>Użytkowanie maszyn i urządzeń do wykonywania odlewów</t>
  </si>
  <si>
    <t>M.05.</t>
  </si>
  <si>
    <t>Użytkowanie maszyn i urządzeń do topienia metali</t>
  </si>
  <si>
    <t>M.06.</t>
  </si>
  <si>
    <t>Użytkowanie maszyn i urządzeń stosowanych w procesach metalurgicznych</t>
  </si>
  <si>
    <t>M.07.</t>
  </si>
  <si>
    <t>Użytkowanie maszyn i urządzeń do obróbki plastycznej metali</t>
  </si>
  <si>
    <t>M.08.</t>
  </si>
  <si>
    <t>Wykonywanie prac wiertniczych</t>
  </si>
  <si>
    <t>M.09.</t>
  </si>
  <si>
    <t>Eksploatacja otworowa złóż</t>
  </si>
  <si>
    <t>M.11.</t>
  </si>
  <si>
    <t>Eksploatacja złóż podziemnych</t>
  </si>
  <si>
    <t>M.13.</t>
  </si>
  <si>
    <t>Naprawa zegarów i zegarków</t>
  </si>
  <si>
    <t>M.15.</t>
  </si>
  <si>
    <t>Montaż i naprawa maszyn i urządzeń precyzyjnych</t>
  </si>
  <si>
    <t>M.16.</t>
  </si>
  <si>
    <t>Montaż i obsługa układów automatyki przemysłowej i urządzeń precyzyjnych</t>
  </si>
  <si>
    <t>M.21.</t>
  </si>
  <si>
    <t>Wykonywanie i naprawa wyrobów kowalskich</t>
  </si>
  <si>
    <t>M.22.</t>
  </si>
  <si>
    <t>Wykonywanie elementów kadłuba okrętu</t>
  </si>
  <si>
    <t>M.23.</t>
  </si>
  <si>
    <t>Montaż i remont kadłuba okrętu</t>
  </si>
  <si>
    <t>M.25.</t>
  </si>
  <si>
    <t>Wykonywanie i naprawa elementów, wyrobów oraz pokryć z blachy</t>
  </si>
  <si>
    <t>M.26.</t>
  </si>
  <si>
    <t>Wykonywanie i naprawa oprzyrządowania odlewniczego z materiałów niemetalowych</t>
  </si>
  <si>
    <t>M.27.</t>
  </si>
  <si>
    <t>Montaż i naprawa oprzyrządowania odlewniczego wykonanego z metalu</t>
  </si>
  <si>
    <t>M.29.</t>
  </si>
  <si>
    <t>Montaż systemów rurociągowych</t>
  </si>
  <si>
    <t>M.47.</t>
  </si>
  <si>
    <t>Montaż i obsługa maszyn i urządzeń przemysłu drzewnego</t>
  </si>
  <si>
    <t>M.48.</t>
  </si>
  <si>
    <t>Wykonywanie robót szkutniczych</t>
  </si>
  <si>
    <t>R.01.</t>
  </si>
  <si>
    <t>Obsługa maszyn stosowanych do prac leśnych</t>
  </si>
  <si>
    <t>R.27.</t>
  </si>
  <si>
    <t>Jeździectwo i trening koni</t>
  </si>
  <si>
    <t>S.01.</t>
  </si>
  <si>
    <t>Wykonywanie i naprawa wyrobów złotniczych i jubilerskich</t>
  </si>
  <si>
    <t>S.02.</t>
  </si>
  <si>
    <t>S.03.</t>
  </si>
  <si>
    <t>Realizacja nagłośnień</t>
  </si>
  <si>
    <t>S.06.</t>
  </si>
  <si>
    <t>Budowa fortepianów i pianin</t>
  </si>
  <si>
    <t>S.07.</t>
  </si>
  <si>
    <t>Naprawa fortepianów i pianin</t>
  </si>
  <si>
    <t>S.08.</t>
  </si>
  <si>
    <t>Strojenie fortepianów i pianin</t>
  </si>
  <si>
    <t>T.18.</t>
  </si>
  <si>
    <t>Obróbka ryb i produkcja przetworów rybnych</t>
  </si>
  <si>
    <t>Z.02.</t>
  </si>
  <si>
    <t>Wykonywanie i dobieranie przedmiotów ortopedycznych oraz środków pomocniczych</t>
  </si>
  <si>
    <t>Z.22.</t>
  </si>
  <si>
    <t>Wykonywanie działań ratowniczych</t>
  </si>
  <si>
    <t>AU.01</t>
  </si>
  <si>
    <t>Wykonywanie prostych zabiegów fryzjerskich</t>
  </si>
  <si>
    <t>AU.02</t>
  </si>
  <si>
    <t>Wytwarzanie prostych wyrobów stolarskich</t>
  </si>
  <si>
    <t>AU.03</t>
  </si>
  <si>
    <t>Projektowanie i wytwarzanie prostych wyrobów odzieżowych</t>
  </si>
  <si>
    <t>AU.05</t>
  </si>
  <si>
    <t>AU.06</t>
  </si>
  <si>
    <t>Obsługa maszyn i urządzeń przemysłu ceramicznego</t>
  </si>
  <si>
    <t>AU.07</t>
  </si>
  <si>
    <t>Wytwarzanie i wykańczanie wyrobów włókienniczych</t>
  </si>
  <si>
    <t>AU.08</t>
  </si>
  <si>
    <t>AU.09</t>
  </si>
  <si>
    <t>AU.10</t>
  </si>
  <si>
    <t>AU.11</t>
  </si>
  <si>
    <t>AU.12</t>
  </si>
  <si>
    <t>AU.15</t>
  </si>
  <si>
    <t>AU.16</t>
  </si>
  <si>
    <t>AU.17</t>
  </si>
  <si>
    <t>AU.39</t>
  </si>
  <si>
    <t>Planownie i prowadzenie żeglugi po śródlądowych drogach wodnych i morskich wodach wewnętrznych</t>
  </si>
  <si>
    <t>AU.55</t>
  </si>
  <si>
    <t>Drukowanie cyfrowe i obróbka druków</t>
  </si>
  <si>
    <t>AU.57</t>
  </si>
  <si>
    <t>AU.60</t>
  </si>
  <si>
    <t>BD.01</t>
  </si>
  <si>
    <t>Eksploatacja maszyn i urządzeń do robót ziemnych i drogowych</t>
  </si>
  <si>
    <t>BD.02</t>
  </si>
  <si>
    <t>BD.03</t>
  </si>
  <si>
    <t>BD.04</t>
  </si>
  <si>
    <t>Wykonywanie robót montażowych , okładzinowych i wykończeniowych</t>
  </si>
  <si>
    <t>BD.06</t>
  </si>
  <si>
    <t>BD.07</t>
  </si>
  <si>
    <t>BD.08</t>
  </si>
  <si>
    <t>BD.09</t>
  </si>
  <si>
    <t>BD.10</t>
  </si>
  <si>
    <t>Wykonywanie i utrzymywanie nawierzchni kolejowej i podtorza</t>
  </si>
  <si>
    <t>BD.11</t>
  </si>
  <si>
    <t>BD.12</t>
  </si>
  <si>
    <t>BD.13</t>
  </si>
  <si>
    <t>BD.14</t>
  </si>
  <si>
    <t>BD.15</t>
  </si>
  <si>
    <t>BD.16</t>
  </si>
  <si>
    <t>BD.20</t>
  </si>
  <si>
    <t>BD.26</t>
  </si>
  <si>
    <t>BD.27</t>
  </si>
  <si>
    <t>BD.31</t>
  </si>
  <si>
    <t>Wykonywanie pomiarów sytuacyjnych, wysokościowych i realizacyjnych  oraz opracowywanie wyników tych pomiarów</t>
  </si>
  <si>
    <t>BD.33</t>
  </si>
  <si>
    <t>Wykonywanie robót związanych z montażem stolarki budowlanej</t>
  </si>
  <si>
    <t>EE.01</t>
  </si>
  <si>
    <t>Montaż torów i urządzeń telekomunikacyjnych</t>
  </si>
  <si>
    <t>EE.04</t>
  </si>
  <si>
    <t>Montaż i obsługa maszyn i urządzeń elektrycznych</t>
  </si>
  <si>
    <t>EE.10</t>
  </si>
  <si>
    <t>Montaż, uruchamianie oraz utrzymanie urządzeń i sieci teleinformatycznych</t>
  </si>
  <si>
    <t>EE.11</t>
  </si>
  <si>
    <t>Administrowanie sieciowymi systemami operacyjnymi i sieciami komputerowymi</t>
  </si>
  <si>
    <t>EE.13</t>
  </si>
  <si>
    <t>EE.15</t>
  </si>
  <si>
    <t>Montaż, eksploatacja i konserwacja urzadzeń i instalacji chłodniczych</t>
  </si>
  <si>
    <t>EE.16</t>
  </si>
  <si>
    <t>Montaż, eksploatacja i konserwacja urzadzeń i instalacji klimatyzacyjnych</t>
  </si>
  <si>
    <t>EE.17</t>
  </si>
  <si>
    <t>EE.19</t>
  </si>
  <si>
    <t>Montaż i eksploatacja instalacji wewnątrzbudynkowych telewizji satelitarnej, kablowej i naziemnej</t>
  </si>
  <si>
    <t>EE.20</t>
  </si>
  <si>
    <t>Montaż i eksploatacja szerokopasmowych sieci kablowych pozabudynkowych</t>
  </si>
  <si>
    <t>EE.23</t>
  </si>
  <si>
    <t>EE.27</t>
  </si>
  <si>
    <t>EE.28</t>
  </si>
  <si>
    <t>EE.29</t>
  </si>
  <si>
    <t>MG.01</t>
  </si>
  <si>
    <t>Wykonywanie i naprawa elementów prostych maszyn, urządzeń i narzędzi</t>
  </si>
  <si>
    <t>MG.02</t>
  </si>
  <si>
    <t>Montaż i obsługa prostych maszyn i urządzeń</t>
  </si>
  <si>
    <t>MG.03</t>
  </si>
  <si>
    <t>Eksploatacja pojazdów, maszyn,urządzeń i narzędzi stosowanych w rolnictwie</t>
  </si>
  <si>
    <t>MG.04</t>
  </si>
  <si>
    <t>Montaż i obsługa maszyn i urządzeń do przemysłu drzewnego</t>
  </si>
  <si>
    <t>MG.05</t>
  </si>
  <si>
    <t>MG.06</t>
  </si>
  <si>
    <t>Użytkowanie maszyn i urządzeń odlewniczych</t>
  </si>
  <si>
    <t>MG.07</t>
  </si>
  <si>
    <t>Użytkowanie maszyn i urządzeń hutniczych</t>
  </si>
  <si>
    <t>MG.08</t>
  </si>
  <si>
    <t>MG.09</t>
  </si>
  <si>
    <t>MG.11</t>
  </si>
  <si>
    <t>MG.13</t>
  </si>
  <si>
    <t>MG.15</t>
  </si>
  <si>
    <t>MG.16</t>
  </si>
  <si>
    <t>MG.17</t>
  </si>
  <si>
    <t>MG.20</t>
  </si>
  <si>
    <t>MG.21</t>
  </si>
  <si>
    <t>MG.22</t>
  </si>
  <si>
    <t>Wykonywanie i montaż elementów kadłuba jednostek pływających</t>
  </si>
  <si>
    <t>MG.23</t>
  </si>
  <si>
    <t>Diagnozowanie i naprawa podzespołów i zespołów pojazdów motocyklowych</t>
  </si>
  <si>
    <t>MG.24</t>
  </si>
  <si>
    <t>MG.25</t>
  </si>
  <si>
    <t>MG.26</t>
  </si>
  <si>
    <t xml:space="preserve">Wykonywanie i naprawa oprzyrządowania odlewniczego </t>
  </si>
  <si>
    <t>MG.27</t>
  </si>
  <si>
    <t>MG.28</t>
  </si>
  <si>
    <t>MG.29</t>
  </si>
  <si>
    <t>Wykonywanie robów szkutniczych</t>
  </si>
  <si>
    <t>MS.02</t>
  </si>
  <si>
    <t>MS.06</t>
  </si>
  <si>
    <t>MS.07</t>
  </si>
  <si>
    <t>MS.20</t>
  </si>
  <si>
    <t>RL.01</t>
  </si>
  <si>
    <t>RL.06</t>
  </si>
  <si>
    <t>RL.14</t>
  </si>
  <si>
    <t>RL.20</t>
  </si>
  <si>
    <t>ST.01</t>
  </si>
  <si>
    <t>ST.03</t>
  </si>
  <si>
    <t>ST.06</t>
  </si>
  <si>
    <t>ST.07</t>
  </si>
  <si>
    <t>ST.08</t>
  </si>
  <si>
    <t>TG.01</t>
  </si>
  <si>
    <t>TG.02</t>
  </si>
  <si>
    <t>TG.03</t>
  </si>
  <si>
    <t>TG.05</t>
  </si>
  <si>
    <t>TG.06</t>
  </si>
  <si>
    <t>Obróbka ryb i produkcja przetworów  rybnych</t>
  </si>
  <si>
    <r>
      <t xml:space="preserve">liczba zdających - </t>
    </r>
    <r>
      <rPr>
        <b/>
        <u/>
        <sz val="10"/>
        <rFont val="Calibri"/>
        <family val="2"/>
        <charset val="238"/>
        <scheme val="minor"/>
      </rPr>
      <t>zgłoszonych</t>
    </r>
    <r>
      <rPr>
        <b/>
        <sz val="10"/>
        <rFont val="Calibri"/>
        <family val="2"/>
        <charset val="238"/>
        <scheme val="minor"/>
      </rPr>
      <t xml:space="preserve"> do egzaminu</t>
    </r>
  </si>
  <si>
    <r>
      <t>liczba stanowisk na 1 zmianie -</t>
    </r>
    <r>
      <rPr>
        <b/>
        <u/>
        <sz val="10"/>
        <rFont val="Calibri"/>
        <family val="2"/>
        <charset val="238"/>
        <scheme val="minor"/>
      </rPr>
      <t xml:space="preserve"> bez stanowisk zapasowych</t>
    </r>
  </si>
  <si>
    <t>suma wk/w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</si>
</sst>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4" fillId="3" borderId="1" xfId="0" applyNumberFormat="1" applyFont="1" applyFill="1" applyBorder="1" applyAlignment="1">
      <alignment vertical="center"/>
    </xf>
    <xf numFmtId="44" fontId="4" fillId="4" borderId="1" xfId="0" applyNumberFormat="1" applyFont="1" applyFill="1" applyBorder="1" applyAlignment="1">
      <alignment vertical="center"/>
    </xf>
    <xf numFmtId="44" fontId="4" fillId="5" borderId="1" xfId="0" applyNumberFormat="1" applyFont="1" applyFill="1" applyBorder="1" applyAlignment="1">
      <alignment vertical="center"/>
    </xf>
    <xf numFmtId="44" fontId="4" fillId="6" borderId="1" xfId="0" applyNumberFormat="1" applyFont="1" applyFill="1" applyBorder="1" applyAlignment="1">
      <alignment vertical="center"/>
    </xf>
    <xf numFmtId="0" fontId="4" fillId="8" borderId="0" xfId="0" applyFont="1" applyFill="1"/>
    <xf numFmtId="0" fontId="4" fillId="0" borderId="0" xfId="0" applyFont="1"/>
    <xf numFmtId="0" fontId="5" fillId="8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8" borderId="0" xfId="0" applyFont="1" applyFill="1"/>
    <xf numFmtId="0" fontId="3" fillId="0" borderId="0" xfId="0" applyFont="1"/>
    <xf numFmtId="0" fontId="4" fillId="0" borderId="1" xfId="0" applyFont="1" applyBorder="1"/>
    <xf numFmtId="0" fontId="4" fillId="8" borderId="2" xfId="0" applyFont="1" applyFill="1" applyBorder="1" applyAlignment="1">
      <alignment horizontal="center" vertical="center"/>
    </xf>
    <xf numFmtId="44" fontId="4" fillId="5" borderId="1" xfId="1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 applyProtection="1">
      <alignment horizontal="center" vertical="center"/>
    </xf>
    <xf numFmtId="0" fontId="6" fillId="8" borderId="2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vertical="center" wrapText="1"/>
    </xf>
    <xf numFmtId="0" fontId="4" fillId="9" borderId="0" xfId="0" applyFont="1" applyFill="1"/>
    <xf numFmtId="0" fontId="4" fillId="0" borderId="1" xfId="0" applyFont="1" applyBorder="1" applyAlignment="1">
      <alignment horizontal="center" vertical="center"/>
    </xf>
    <xf numFmtId="0" fontId="4" fillId="10" borderId="0" xfId="0" applyFont="1" applyFill="1"/>
    <xf numFmtId="44" fontId="4" fillId="10" borderId="1" xfId="0" applyNumberFormat="1" applyFont="1" applyFill="1" applyBorder="1" applyAlignment="1">
      <alignment vertical="center"/>
    </xf>
    <xf numFmtId="44" fontId="4" fillId="10" borderId="1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6" fillId="8" borderId="0" xfId="1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5" fillId="8" borderId="1" xfId="2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_Arkusz1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1"/>
  <sheetViews>
    <sheetView tabSelected="1" topLeftCell="A2" workbookViewId="0">
      <selection activeCell="D17" sqref="D17"/>
    </sheetView>
  </sheetViews>
  <sheetFormatPr defaultRowHeight="12.75" x14ac:dyDescent="0.2"/>
  <cols>
    <col min="1" max="1" width="12.140625" style="12" customWidth="1"/>
    <col min="2" max="2" width="48.42578125" style="13" customWidth="1"/>
    <col min="3" max="3" width="22.85546875" style="13" customWidth="1"/>
    <col min="4" max="4" width="14" style="13" customWidth="1"/>
    <col min="5" max="5" width="17.140625" style="13" customWidth="1"/>
    <col min="6" max="7" width="9.140625" style="12"/>
    <col min="8" max="8" width="9.140625" style="43"/>
    <col min="9" max="13" width="9.140625" style="13" hidden="1" customWidth="1"/>
    <col min="14" max="14" width="13.42578125" style="13" bestFit="1" customWidth="1"/>
    <col min="15" max="43" width="9.140625" style="12"/>
    <col min="44" max="16384" width="9.140625" style="13"/>
  </cols>
  <sheetData>
    <row r="1" spans="1:43" hidden="1" x14ac:dyDescent="0.2">
      <c r="A1" s="4"/>
      <c r="B1" s="5"/>
      <c r="C1" s="6"/>
      <c r="D1" s="7"/>
      <c r="E1" s="7"/>
      <c r="F1" s="44">
        <v>19.850000000000001</v>
      </c>
      <c r="G1" s="45"/>
      <c r="H1" s="7"/>
      <c r="I1" s="8">
        <f t="shared" ref="I1:N1" si="0">SUM(I3:I71)</f>
        <v>0</v>
      </c>
      <c r="J1" s="9">
        <f t="shared" si="0"/>
        <v>0</v>
      </c>
      <c r="K1" s="10">
        <f t="shared" si="0"/>
        <v>0</v>
      </c>
      <c r="L1" s="10">
        <f t="shared" si="0"/>
        <v>0</v>
      </c>
      <c r="M1" s="10">
        <f t="shared" si="0"/>
        <v>0</v>
      </c>
      <c r="N1" s="11">
        <f t="shared" si="0"/>
        <v>0</v>
      </c>
    </row>
    <row r="2" spans="1:43" s="23" customFormat="1" ht="102" x14ac:dyDescent="0.2">
      <c r="A2" s="14" t="s">
        <v>0</v>
      </c>
      <c r="B2" s="15" t="s">
        <v>1</v>
      </c>
      <c r="C2" s="16" t="s">
        <v>2</v>
      </c>
      <c r="D2" s="16" t="s">
        <v>495</v>
      </c>
      <c r="E2" s="16" t="s">
        <v>496</v>
      </c>
      <c r="F2" s="46" t="s">
        <v>3</v>
      </c>
      <c r="G2" s="46" t="s">
        <v>4</v>
      </c>
      <c r="H2" s="17" t="s">
        <v>5</v>
      </c>
      <c r="I2" s="18" t="s">
        <v>6</v>
      </c>
      <c r="J2" s="19" t="s">
        <v>7</v>
      </c>
      <c r="K2" s="20" t="s">
        <v>8</v>
      </c>
      <c r="L2" s="20" t="s">
        <v>9</v>
      </c>
      <c r="M2" s="20" t="s">
        <v>10</v>
      </c>
      <c r="N2" s="21" t="s">
        <v>497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x14ac:dyDescent="0.2">
      <c r="A3" s="3" t="s">
        <v>247</v>
      </c>
      <c r="B3" s="1" t="s">
        <v>248</v>
      </c>
      <c r="C3" s="24"/>
      <c r="D3" s="24"/>
      <c r="E3" s="24"/>
      <c r="F3" s="31" t="s">
        <v>13</v>
      </c>
      <c r="G3" s="31">
        <v>150</v>
      </c>
      <c r="H3" s="25">
        <v>2.5</v>
      </c>
      <c r="I3" s="8">
        <f>(H3+1)*C3*$F$1</f>
        <v>0</v>
      </c>
      <c r="J3" s="9">
        <f>(H3+2)*C3*$F$1</f>
        <v>0</v>
      </c>
      <c r="K3" s="26">
        <f>IF(E3&lt;=3,(H3+1)*C3*$F$1,(H3+2)*C3*$F$1)</f>
        <v>0</v>
      </c>
      <c r="L3" s="26">
        <f>IF(E3&lt;=3,(H3+1)*C3*$F$1,(H3+2)*C3*$F$1)</f>
        <v>0</v>
      </c>
      <c r="M3" s="26">
        <f>IF(E3&lt;=6,(H3+1)*C3*$F$1,(H3+2)*C3*$F$1)</f>
        <v>0</v>
      </c>
      <c r="N3" s="11">
        <f>L3</f>
        <v>0</v>
      </c>
    </row>
    <row r="4" spans="1:43" x14ac:dyDescent="0.2">
      <c r="A4" s="3" t="s">
        <v>249</v>
      </c>
      <c r="B4" s="1" t="s">
        <v>250</v>
      </c>
      <c r="C4" s="24"/>
      <c r="D4" s="24"/>
      <c r="E4" s="24"/>
      <c r="F4" s="31" t="s">
        <v>13</v>
      </c>
      <c r="G4" s="31">
        <v>150</v>
      </c>
      <c r="H4" s="25">
        <v>2.5</v>
      </c>
      <c r="I4" s="8">
        <f>(H4+1)*C4*$F$1</f>
        <v>0</v>
      </c>
      <c r="J4" s="9">
        <f>(H4+2)*C4*$F$1</f>
        <v>0</v>
      </c>
      <c r="K4" s="26">
        <f>IF(E4&lt;=3,(H4+1)*C4*$F$1,(H4+2)*C4*$F$1)</f>
        <v>0</v>
      </c>
      <c r="L4" s="26">
        <f>IF(E4&lt;=3,(H4+1)*C4*$F$1,(H4+2)*C4*$F$1)</f>
        <v>0</v>
      </c>
      <c r="M4" s="26">
        <f>IF(E4&lt;=6,(H4+1)*C4*$F$1,(H4+2)*C4*$F$1)</f>
        <v>0</v>
      </c>
      <c r="N4" s="11">
        <f>L4</f>
        <v>0</v>
      </c>
    </row>
    <row r="5" spans="1:43" ht="25.5" x14ac:dyDescent="0.2">
      <c r="A5" s="3" t="s">
        <v>251</v>
      </c>
      <c r="B5" s="1" t="s">
        <v>252</v>
      </c>
      <c r="C5" s="24"/>
      <c r="D5" s="24"/>
      <c r="E5" s="24"/>
      <c r="F5" s="31" t="s">
        <v>13</v>
      </c>
      <c r="G5" s="31">
        <v>150</v>
      </c>
      <c r="H5" s="25">
        <v>2.5</v>
      </c>
      <c r="I5" s="8">
        <f>(H5+1)*C5*$F$1</f>
        <v>0</v>
      </c>
      <c r="J5" s="9">
        <f>(H5+2)*C5*$F$1</f>
        <v>0</v>
      </c>
      <c r="K5" s="26">
        <f>IF(E5&lt;=3,(H5+1)*C5*$F$1,(H5+2)*C5*$F$1)</f>
        <v>0</v>
      </c>
      <c r="L5" s="26">
        <f>IF(E5&lt;=3,(H5+1)*C5*$F$1,(H5+2)*C5*$F$1)</f>
        <v>0</v>
      </c>
      <c r="M5" s="26">
        <f>IF(E5&lt;=6,(H5+1)*C5*$F$1,(H5+2)*C5*$F$1)</f>
        <v>0</v>
      </c>
      <c r="N5" s="11">
        <f>L5</f>
        <v>0</v>
      </c>
    </row>
    <row r="6" spans="1:43" x14ac:dyDescent="0.2">
      <c r="A6" s="27" t="s">
        <v>11</v>
      </c>
      <c r="B6" s="28" t="s">
        <v>12</v>
      </c>
      <c r="C6" s="24"/>
      <c r="D6" s="24"/>
      <c r="E6" s="24"/>
      <c r="F6" s="29" t="s">
        <v>13</v>
      </c>
      <c r="G6" s="29">
        <v>120</v>
      </c>
      <c r="H6" s="30">
        <v>2</v>
      </c>
      <c r="I6" s="8">
        <f>(H6+1)*C6*$F$1</f>
        <v>0</v>
      </c>
      <c r="J6" s="9">
        <f>(H6+2)*C6*$F$1</f>
        <v>0</v>
      </c>
      <c r="K6" s="26">
        <f>IF(E6&lt;=3,(H6+1)*C6*$F$1,(H6+2)*C6*$F$1)</f>
        <v>0</v>
      </c>
      <c r="L6" s="26">
        <f>IF(E6&lt;=3,(H6+1)*C6*$F$1,(H6+2)*C6*$F$1)</f>
        <v>0</v>
      </c>
      <c r="M6" s="26">
        <f>IF(E6&lt;=6,(H6+1)*C6*$F$1,(H6+2)*C6*$F$1)</f>
        <v>0</v>
      </c>
      <c r="N6" s="11">
        <f>L6</f>
        <v>0</v>
      </c>
    </row>
    <row r="7" spans="1:43" x14ac:dyDescent="0.2">
      <c r="A7" s="31" t="s">
        <v>14</v>
      </c>
      <c r="B7" s="32" t="s">
        <v>15</v>
      </c>
      <c r="C7" s="24"/>
      <c r="D7" s="24"/>
      <c r="E7" s="24"/>
      <c r="F7" s="33" t="s">
        <v>13</v>
      </c>
      <c r="G7" s="33">
        <v>180</v>
      </c>
      <c r="H7" s="25">
        <v>3</v>
      </c>
      <c r="I7" s="8">
        <f>(H7+1)*C7*$F$1</f>
        <v>0</v>
      </c>
      <c r="J7" s="9">
        <f>(H7+2)*C7*$F$1</f>
        <v>0</v>
      </c>
      <c r="K7" s="26">
        <f>IF(E7&lt;=3,(H7+1)*C7*$F$1,(H7+2)*C7*$F$1)</f>
        <v>0</v>
      </c>
      <c r="L7" s="26">
        <f>IF(E7&lt;=3,(H7+1)*C7*$F$1,(H7+2)*C7*$F$1)</f>
        <v>0</v>
      </c>
      <c r="M7" s="26">
        <f>IF(E7&lt;=6,(H7+1)*C7*$F$1,(H7+2)*C7*$F$1)</f>
        <v>0</v>
      </c>
      <c r="N7" s="11">
        <f>L7</f>
        <v>0</v>
      </c>
    </row>
    <row r="8" spans="1:43" x14ac:dyDescent="0.2">
      <c r="A8" s="3" t="s">
        <v>253</v>
      </c>
      <c r="B8" s="1" t="s">
        <v>254</v>
      </c>
      <c r="C8" s="24"/>
      <c r="D8" s="24"/>
      <c r="E8" s="24"/>
      <c r="F8" s="31" t="s">
        <v>13</v>
      </c>
      <c r="G8" s="31">
        <v>180</v>
      </c>
      <c r="H8" s="25">
        <v>3</v>
      </c>
      <c r="I8" s="8">
        <f>(H8+1)*C8*$F$1</f>
        <v>0</v>
      </c>
      <c r="J8" s="9">
        <f>(H8+2)*C8*$F$1</f>
        <v>0</v>
      </c>
      <c r="K8" s="26">
        <f>IF(E8&lt;=3,(H8+1)*C8*$F$1,(H8+2)*C8*$F$1)</f>
        <v>0</v>
      </c>
      <c r="L8" s="26">
        <f>IF(E8&lt;=3,(H8+1)*C8*$F$1,(H8+2)*C8*$F$1)</f>
        <v>0</v>
      </c>
      <c r="M8" s="26">
        <f>IF(E8&lt;=6,(H8+1)*C8*$F$1,(H8+2)*C8*$F$1)</f>
        <v>0</v>
      </c>
      <c r="N8" s="11">
        <f>L8</f>
        <v>0</v>
      </c>
      <c r="Q8" s="12" t="s">
        <v>234</v>
      </c>
    </row>
    <row r="9" spans="1:43" ht="25.5" x14ac:dyDescent="0.2">
      <c r="A9" s="3" t="s">
        <v>255</v>
      </c>
      <c r="B9" s="1" t="s">
        <v>256</v>
      </c>
      <c r="C9" s="24"/>
      <c r="D9" s="24"/>
      <c r="E9" s="24"/>
      <c r="F9" s="31" t="s">
        <v>13</v>
      </c>
      <c r="G9" s="31">
        <v>120</v>
      </c>
      <c r="H9" s="25">
        <v>2</v>
      </c>
      <c r="I9" s="8">
        <f>(H9+1)*C9*$F$1</f>
        <v>0</v>
      </c>
      <c r="J9" s="9">
        <f>(H9+2)*C9*$F$1</f>
        <v>0</v>
      </c>
      <c r="K9" s="26">
        <f>IF(E9&lt;=3,(H9+1)*C9*$F$1,(H9+2)*C9*$F$1)</f>
        <v>0</v>
      </c>
      <c r="L9" s="26">
        <f>IF(E9&lt;=3,(H9+1)*C9*$F$1,(H9+2)*C9*$F$1)</f>
        <v>0</v>
      </c>
      <c r="M9" s="26">
        <f>IF(E9&lt;=6,(H9+1)*C9*$F$1,(H9+2)*C9*$F$1)</f>
        <v>0</v>
      </c>
      <c r="N9" s="11">
        <f>L9</f>
        <v>0</v>
      </c>
    </row>
    <row r="10" spans="1:43" x14ac:dyDescent="0.2">
      <c r="A10" s="3" t="s">
        <v>257</v>
      </c>
      <c r="B10" s="1" t="s">
        <v>258</v>
      </c>
      <c r="C10" s="24"/>
      <c r="D10" s="24"/>
      <c r="E10" s="24"/>
      <c r="F10" s="31" t="s">
        <v>13</v>
      </c>
      <c r="G10" s="31">
        <v>120</v>
      </c>
      <c r="H10" s="25">
        <v>2</v>
      </c>
      <c r="I10" s="8">
        <f>(H10+1)*C10*$F$1</f>
        <v>0</v>
      </c>
      <c r="J10" s="9">
        <f>(H10+2)*C10*$F$1</f>
        <v>0</v>
      </c>
      <c r="K10" s="26">
        <f>IF(E10&lt;=3,(H10+1)*C10*$F$1,(H10+2)*C10*$F$1)</f>
        <v>0</v>
      </c>
      <c r="L10" s="26">
        <f>IF(E10&lt;=3,(H10+1)*C10*$F$1,(H10+2)*C10*$F$1)</f>
        <v>0</v>
      </c>
      <c r="M10" s="26">
        <f>IF(E10&lt;=6,(H10+1)*C10*$F$1,(H10+2)*C10*$F$1)</f>
        <v>0</v>
      </c>
      <c r="N10" s="11">
        <f>L10</f>
        <v>0</v>
      </c>
    </row>
    <row r="11" spans="1:43" x14ac:dyDescent="0.2">
      <c r="A11" s="3" t="s">
        <v>259</v>
      </c>
      <c r="B11" s="1" t="s">
        <v>260</v>
      </c>
      <c r="C11" s="24"/>
      <c r="D11" s="24"/>
      <c r="E11" s="24"/>
      <c r="F11" s="31" t="s">
        <v>13</v>
      </c>
      <c r="G11" s="31">
        <v>240</v>
      </c>
      <c r="H11" s="34">
        <v>4</v>
      </c>
      <c r="I11" s="8">
        <f>(H11+1)*C11*$F$1</f>
        <v>0</v>
      </c>
      <c r="J11" s="9">
        <f>(H11+2)*C11*$F$1</f>
        <v>0</v>
      </c>
      <c r="K11" s="26">
        <f>IF(E11&lt;=3,(H11+1)*C11*$F$1,(H11+2)*C11*$F$1)</f>
        <v>0</v>
      </c>
      <c r="L11" s="26">
        <f>IF(E11&lt;=3,(H11+1)*C11*$F$1,(H11+2)*C11*$F$1)</f>
        <v>0</v>
      </c>
      <c r="M11" s="26">
        <f>IF(E11&lt;=6,(H11+1)*C11*$F$1,(H11+2)*C11*$F$1)</f>
        <v>0</v>
      </c>
      <c r="N11" s="11">
        <f>L11</f>
        <v>0</v>
      </c>
    </row>
    <row r="12" spans="1:43" x14ac:dyDescent="0.2">
      <c r="A12" s="3" t="s">
        <v>261</v>
      </c>
      <c r="B12" s="1" t="s">
        <v>262</v>
      </c>
      <c r="C12" s="24"/>
      <c r="D12" s="24"/>
      <c r="E12" s="24"/>
      <c r="F12" s="31" t="s">
        <v>13</v>
      </c>
      <c r="G12" s="31">
        <v>180</v>
      </c>
      <c r="H12" s="25">
        <v>3</v>
      </c>
      <c r="I12" s="8">
        <f>(H12+1)*C12*$F$1</f>
        <v>0</v>
      </c>
      <c r="J12" s="9">
        <f>(H12+2)*C12*$F$1</f>
        <v>0</v>
      </c>
      <c r="K12" s="26">
        <f>IF(E12&lt;=3,(H12+1)*C12*$F$1,(H12+2)*C12*$F$1)</f>
        <v>0</v>
      </c>
      <c r="L12" s="26">
        <f>IF(E12&lt;=3,(H12+1)*C12*$F$1,(H12+2)*C12*$F$1)</f>
        <v>0</v>
      </c>
      <c r="M12" s="26">
        <f>IF(E12&lt;=6,(H12+1)*C12*$F$1,(H12+2)*C12*$F$1)</f>
        <v>0</v>
      </c>
      <c r="N12" s="11">
        <f>L12</f>
        <v>0</v>
      </c>
    </row>
    <row r="13" spans="1:43" x14ac:dyDescent="0.2">
      <c r="A13" s="27" t="s">
        <v>16</v>
      </c>
      <c r="B13" s="28" t="s">
        <v>17</v>
      </c>
      <c r="C13" s="24"/>
      <c r="D13" s="24"/>
      <c r="E13" s="24"/>
      <c r="F13" s="29" t="s">
        <v>13</v>
      </c>
      <c r="G13" s="29">
        <v>180</v>
      </c>
      <c r="H13" s="30">
        <v>3</v>
      </c>
      <c r="I13" s="8">
        <f>(H13+1)*C13*$F$1</f>
        <v>0</v>
      </c>
      <c r="J13" s="9">
        <f>(H13+2)*C13*$F$1</f>
        <v>0</v>
      </c>
      <c r="K13" s="26">
        <f>IF(E13&lt;=3,(H13+1)*C13*$F$1,(H13+2)*C13*$F$1)</f>
        <v>0</v>
      </c>
      <c r="L13" s="26">
        <f>IF(E13&lt;=3,(H13+1)*C13*$F$1,(H13+2)*C13*$F$1)</f>
        <v>0</v>
      </c>
      <c r="M13" s="26">
        <f>IF(E13&lt;=6,(H13+1)*C13*$F$1,(H13+2)*C13*$F$1)</f>
        <v>0</v>
      </c>
      <c r="N13" s="11">
        <f>L13</f>
        <v>0</v>
      </c>
    </row>
    <row r="14" spans="1:43" x14ac:dyDescent="0.2">
      <c r="A14" s="27" t="s">
        <v>18</v>
      </c>
      <c r="B14" s="28" t="s">
        <v>19</v>
      </c>
      <c r="C14" s="24"/>
      <c r="D14" s="24"/>
      <c r="E14" s="24"/>
      <c r="F14" s="29" t="s">
        <v>13</v>
      </c>
      <c r="G14" s="29">
        <v>180</v>
      </c>
      <c r="H14" s="30">
        <v>3</v>
      </c>
      <c r="I14" s="8">
        <f>(H14+1)*C14*$F$1</f>
        <v>0</v>
      </c>
      <c r="J14" s="9">
        <f>(H14+2)*C14*$F$1</f>
        <v>0</v>
      </c>
      <c r="K14" s="26">
        <f>IF(E14&lt;=3,(H14+1)*C14*$F$1,(H14+2)*C14*$F$1)</f>
        <v>0</v>
      </c>
      <c r="L14" s="26">
        <f>IF(E14&lt;=3,(H14+1)*C14*$F$1,(H14+2)*C14*$F$1)</f>
        <v>0</v>
      </c>
      <c r="M14" s="26">
        <f>IF(E14&lt;=6,(H14+1)*C14*$F$1,(H14+2)*C14*$F$1)</f>
        <v>0</v>
      </c>
      <c r="N14" s="11">
        <f>L14</f>
        <v>0</v>
      </c>
    </row>
    <row r="15" spans="1:43" x14ac:dyDescent="0.2">
      <c r="A15" s="3" t="s">
        <v>263</v>
      </c>
      <c r="B15" s="1" t="s">
        <v>264</v>
      </c>
      <c r="C15" s="24"/>
      <c r="D15" s="24"/>
      <c r="E15" s="24"/>
      <c r="F15" s="31" t="s">
        <v>13</v>
      </c>
      <c r="G15" s="31">
        <v>120</v>
      </c>
      <c r="H15" s="25">
        <v>2</v>
      </c>
      <c r="I15" s="8">
        <f>(H15+1)*C15*$F$1</f>
        <v>0</v>
      </c>
      <c r="J15" s="9">
        <f>(H15+2)*C15*$F$1</f>
        <v>0</v>
      </c>
      <c r="K15" s="26">
        <f>IF(E15&lt;=3,(H15+1)*C15*$F$1,(H15+2)*C15*$F$1)</f>
        <v>0</v>
      </c>
      <c r="L15" s="26">
        <f>IF(E15&lt;=3,(H15+1)*C15*$F$1,(H15+2)*C15*$F$1)</f>
        <v>0</v>
      </c>
      <c r="M15" s="26">
        <f>IF(E15&lt;=6,(H15+1)*C15*$F$1,(H15+2)*C15*$F$1)</f>
        <v>0</v>
      </c>
      <c r="N15" s="11">
        <f>L15</f>
        <v>0</v>
      </c>
      <c r="O15" s="12" t="s">
        <v>234</v>
      </c>
    </row>
    <row r="16" spans="1:43" x14ac:dyDescent="0.2">
      <c r="A16" s="31" t="s">
        <v>20</v>
      </c>
      <c r="B16" s="32" t="s">
        <v>21</v>
      </c>
      <c r="C16" s="24"/>
      <c r="D16" s="24"/>
      <c r="E16" s="24"/>
      <c r="F16" s="33" t="s">
        <v>13</v>
      </c>
      <c r="G16" s="33">
        <v>180</v>
      </c>
      <c r="H16" s="25">
        <v>3</v>
      </c>
      <c r="I16" s="8">
        <f>(H16+1)*C16*$F$1</f>
        <v>0</v>
      </c>
      <c r="J16" s="9">
        <f>(H16+2)*C16*$F$1</f>
        <v>0</v>
      </c>
      <c r="K16" s="26">
        <f>IF(E16&lt;=3,(H16+1)*C16*$F$1,(H16+2)*C16*$F$1)</f>
        <v>0</v>
      </c>
      <c r="L16" s="26">
        <f>IF(E16&lt;=3,(H16+1)*C16*$F$1,(H16+2)*C16*$F$1)</f>
        <v>0</v>
      </c>
      <c r="M16" s="26">
        <f>IF(E16&lt;=6,(H16+1)*C16*$F$1,(H16+2)*C16*$F$1)</f>
        <v>0</v>
      </c>
      <c r="N16" s="11">
        <f>L16</f>
        <v>0</v>
      </c>
      <c r="O16" s="12" t="s">
        <v>234</v>
      </c>
    </row>
    <row r="17" spans="1:14" ht="25.5" x14ac:dyDescent="0.2">
      <c r="A17" s="31" t="s">
        <v>22</v>
      </c>
      <c r="B17" s="32" t="s">
        <v>23</v>
      </c>
      <c r="C17" s="24"/>
      <c r="D17" s="24"/>
      <c r="E17" s="24"/>
      <c r="F17" s="33" t="s">
        <v>13</v>
      </c>
      <c r="G17" s="33">
        <v>180</v>
      </c>
      <c r="H17" s="25">
        <v>3</v>
      </c>
      <c r="I17" s="8">
        <f>(H17+1)*C17*$F$1</f>
        <v>0</v>
      </c>
      <c r="J17" s="9">
        <f>(H17+2)*C17*$F$1</f>
        <v>0</v>
      </c>
      <c r="K17" s="26">
        <f>IF(E17&lt;=3,(H17+1)*C17*$F$1,(H17+2)*C17*$F$1)</f>
        <v>0</v>
      </c>
      <c r="L17" s="26">
        <f>IF(E17&lt;=3,(H17+1)*C17*$F$1,(H17+2)*C17*$F$1)</f>
        <v>0</v>
      </c>
      <c r="M17" s="26">
        <f>IF(E17&lt;=6,(H17+1)*C17*$F$1,(H17+2)*C17*$F$1)</f>
        <v>0</v>
      </c>
      <c r="N17" s="11">
        <f>L17</f>
        <v>0</v>
      </c>
    </row>
    <row r="18" spans="1:14" x14ac:dyDescent="0.2">
      <c r="A18" s="31" t="s">
        <v>24</v>
      </c>
      <c r="B18" s="32" t="s">
        <v>25</v>
      </c>
      <c r="C18" s="24"/>
      <c r="D18" s="24"/>
      <c r="E18" s="24"/>
      <c r="F18" s="33" t="s">
        <v>13</v>
      </c>
      <c r="G18" s="33">
        <v>240</v>
      </c>
      <c r="H18" s="25">
        <v>4</v>
      </c>
      <c r="I18" s="8">
        <f>(H18+1)*C18*$F$1</f>
        <v>0</v>
      </c>
      <c r="J18" s="9">
        <f>(H18+2)*C18*$F$1</f>
        <v>0</v>
      </c>
      <c r="K18" s="26">
        <f>IF(E18&lt;=3,(H18+1)*C18*$F$1,(H18+2)*C18*$F$1)</f>
        <v>0</v>
      </c>
      <c r="L18" s="26">
        <f>IF(E18&lt;=3,(H18+1)*C18*$F$1,(H18+2)*C18*$F$1)</f>
        <v>0</v>
      </c>
      <c r="M18" s="26">
        <f>IF(E18&lt;=6,(H18+1)*C18*$F$1,(H18+2)*C18*$F$1)</f>
        <v>0</v>
      </c>
      <c r="N18" s="11">
        <f>L18</f>
        <v>0</v>
      </c>
    </row>
    <row r="19" spans="1:14" x14ac:dyDescent="0.2">
      <c r="A19" s="27" t="s">
        <v>26</v>
      </c>
      <c r="B19" s="28" t="s">
        <v>27</v>
      </c>
      <c r="C19" s="24"/>
      <c r="D19" s="24"/>
      <c r="E19" s="24"/>
      <c r="F19" s="29" t="s">
        <v>13</v>
      </c>
      <c r="G19" s="29">
        <v>150</v>
      </c>
      <c r="H19" s="30">
        <v>2.5</v>
      </c>
      <c r="I19" s="8">
        <f>(H19+1)*C19*$F$1</f>
        <v>0</v>
      </c>
      <c r="J19" s="9">
        <f>(H19+2)*C19*$F$1</f>
        <v>0</v>
      </c>
      <c r="K19" s="26">
        <f>IF(E19&lt;=3,(H19+1)*C19*$F$1,(H19+2)*C19*$F$1)</f>
        <v>0</v>
      </c>
      <c r="L19" s="26">
        <f>IF(E19&lt;=3,(H19+1)*C19*$F$1,(H19+2)*C19*$F$1)</f>
        <v>0</v>
      </c>
      <c r="M19" s="26">
        <f>IF(E19&lt;=6,(H19+1)*C19*$F$1,(H19+2)*C19*$F$1)</f>
        <v>0</v>
      </c>
      <c r="N19" s="11">
        <f>L19</f>
        <v>0</v>
      </c>
    </row>
    <row r="20" spans="1:14" x14ac:dyDescent="0.2">
      <c r="A20" s="27" t="s">
        <v>28</v>
      </c>
      <c r="B20" s="28" t="s">
        <v>29</v>
      </c>
      <c r="C20" s="24"/>
      <c r="D20" s="24"/>
      <c r="E20" s="24"/>
      <c r="F20" s="29" t="s">
        <v>13</v>
      </c>
      <c r="G20" s="29">
        <v>180</v>
      </c>
      <c r="H20" s="30">
        <v>3</v>
      </c>
      <c r="I20" s="8">
        <f>(H20+1)*C20*$F$1</f>
        <v>0</v>
      </c>
      <c r="J20" s="9">
        <f>(H20+2)*C20*$F$1</f>
        <v>0</v>
      </c>
      <c r="K20" s="26">
        <f>IF(E20&lt;=3,(H20+1)*C20*$F$1,(H20+2)*C20*$F$1)</f>
        <v>0</v>
      </c>
      <c r="L20" s="26">
        <f>IF(E20&lt;=3,(H20+1)*C20*$F$1,(H20+2)*C20*$F$1)</f>
        <v>0</v>
      </c>
      <c r="M20" s="26">
        <f>IF(E20&lt;=6,(H20+1)*C20*$F$1,(H20+2)*C20*$F$1)</f>
        <v>0</v>
      </c>
      <c r="N20" s="11">
        <f>L20</f>
        <v>0</v>
      </c>
    </row>
    <row r="21" spans="1:14" ht="25.5" x14ac:dyDescent="0.2">
      <c r="A21" s="3" t="s">
        <v>265</v>
      </c>
      <c r="B21" s="1" t="s">
        <v>266</v>
      </c>
      <c r="C21" s="24"/>
      <c r="D21" s="24"/>
      <c r="E21" s="24"/>
      <c r="F21" s="31" t="s">
        <v>13</v>
      </c>
      <c r="G21" s="31">
        <v>180</v>
      </c>
      <c r="H21" s="25">
        <v>3</v>
      </c>
      <c r="I21" s="8">
        <f>(H21+1)*C21*$F$1</f>
        <v>0</v>
      </c>
      <c r="J21" s="9">
        <f>(H21+2)*C21*$F$1</f>
        <v>0</v>
      </c>
      <c r="K21" s="26">
        <f>IF(E21&lt;=3,(H21+1)*C21*$F$1,(H21+2)*C21*$F$1)</f>
        <v>0</v>
      </c>
      <c r="L21" s="26">
        <f>IF(E21&lt;=3,(H21+1)*C21*$F$1,(H21+2)*C21*$F$1)</f>
        <v>0</v>
      </c>
      <c r="M21" s="26">
        <f>IF(E21&lt;=6,(H21+1)*C21*$F$1,(H21+2)*C21*$F$1)</f>
        <v>0</v>
      </c>
      <c r="N21" s="11">
        <f>L21</f>
        <v>0</v>
      </c>
    </row>
    <row r="22" spans="1:14" ht="25.5" x14ac:dyDescent="0.2">
      <c r="A22" s="27" t="s">
        <v>30</v>
      </c>
      <c r="B22" s="28" t="s">
        <v>31</v>
      </c>
      <c r="C22" s="24"/>
      <c r="D22" s="24"/>
      <c r="E22" s="24"/>
      <c r="F22" s="29" t="s">
        <v>13</v>
      </c>
      <c r="G22" s="29">
        <v>180</v>
      </c>
      <c r="H22" s="30">
        <v>3</v>
      </c>
      <c r="I22" s="8">
        <f>(H22+1)*C22*$F$1</f>
        <v>0</v>
      </c>
      <c r="J22" s="9">
        <f>(H22+2)*C22*$F$1</f>
        <v>0</v>
      </c>
      <c r="K22" s="26">
        <f>IF(E22&lt;=3,(H22+1)*C22*$F$1,(H22+2)*C22*$F$1)</f>
        <v>0</v>
      </c>
      <c r="L22" s="26">
        <f>IF(E22&lt;=3,(H22+1)*C22*$F$1,(H22+2)*C22*$F$1)</f>
        <v>0</v>
      </c>
      <c r="M22" s="26">
        <f>IF(E22&lt;=6,(H22+1)*C22*$F$1,(H22+2)*C22*$F$1)</f>
        <v>0</v>
      </c>
      <c r="N22" s="11">
        <f>L22</f>
        <v>0</v>
      </c>
    </row>
    <row r="23" spans="1:14" x14ac:dyDescent="0.2">
      <c r="A23" s="27" t="s">
        <v>32</v>
      </c>
      <c r="B23" s="28" t="s">
        <v>33</v>
      </c>
      <c r="C23" s="24"/>
      <c r="D23" s="24"/>
      <c r="E23" s="24"/>
      <c r="F23" s="29" t="s">
        <v>34</v>
      </c>
      <c r="G23" s="29">
        <v>120</v>
      </c>
      <c r="H23" s="30">
        <v>2</v>
      </c>
      <c r="I23" s="8">
        <f>(H23+1)*C23*$F$1</f>
        <v>0</v>
      </c>
      <c r="J23" s="9">
        <f>(H23+2)*C23*$F$1</f>
        <v>0</v>
      </c>
      <c r="K23" s="26">
        <f>IF(E23&lt;=3,(H23+1)*C23*$F$1,(H23+2)*C23*$F$1)</f>
        <v>0</v>
      </c>
      <c r="L23" s="26">
        <f>IF(E23&lt;=3,(H23+1)*C23*$F$1,(H23+2)*C23*$F$1)</f>
        <v>0</v>
      </c>
      <c r="M23" s="26">
        <f>IF(E23&lt;=6,(H23+1)*C23*$F$1,(H23+2)*C23*$F$1)</f>
        <v>0</v>
      </c>
      <c r="N23" s="11">
        <f>L23</f>
        <v>0</v>
      </c>
    </row>
    <row r="24" spans="1:14" x14ac:dyDescent="0.2">
      <c r="A24" s="3" t="s">
        <v>267</v>
      </c>
      <c r="B24" s="1" t="s">
        <v>268</v>
      </c>
      <c r="C24" s="24"/>
      <c r="D24" s="24"/>
      <c r="E24" s="24"/>
      <c r="F24" s="31" t="s">
        <v>13</v>
      </c>
      <c r="G24" s="31">
        <v>180</v>
      </c>
      <c r="H24" s="25">
        <v>3</v>
      </c>
      <c r="I24" s="8">
        <f>(H24+1)*C24*$F$1</f>
        <v>0</v>
      </c>
      <c r="J24" s="9">
        <f>(H24+2)*C24*$F$1</f>
        <v>0</v>
      </c>
      <c r="K24" s="26">
        <f>IF(E24&lt;=3,(H24+1)*C24*$F$1,(H24+2)*C24*$F$1)</f>
        <v>0</v>
      </c>
      <c r="L24" s="26">
        <f>IF(E24&lt;=3,(H24+1)*C24*$F$1,(H24+2)*C24*$F$1)</f>
        <v>0</v>
      </c>
      <c r="M24" s="26">
        <f>IF(E24&lt;=6,(H24+1)*C24*$F$1,(H24+2)*C24*$F$1)</f>
        <v>0</v>
      </c>
      <c r="N24" s="11">
        <f>L24</f>
        <v>0</v>
      </c>
    </row>
    <row r="25" spans="1:14" ht="25.5" x14ac:dyDescent="0.2">
      <c r="A25" s="27" t="s">
        <v>35</v>
      </c>
      <c r="B25" s="28" t="s">
        <v>36</v>
      </c>
      <c r="C25" s="24"/>
      <c r="D25" s="24"/>
      <c r="E25" s="24"/>
      <c r="F25" s="29" t="s">
        <v>13</v>
      </c>
      <c r="G25" s="29">
        <v>180</v>
      </c>
      <c r="H25" s="30">
        <v>3</v>
      </c>
      <c r="I25" s="8">
        <f>(H25+1)*C25*$F$1</f>
        <v>0</v>
      </c>
      <c r="J25" s="9">
        <f>(H25+2)*C25*$F$1</f>
        <v>0</v>
      </c>
      <c r="K25" s="26">
        <f>IF(E25&lt;=3,(H25+1)*C25*$F$1,(H25+2)*C25*$F$1)</f>
        <v>0</v>
      </c>
      <c r="L25" s="26">
        <f>IF(E25&lt;=3,(H25+1)*C25*$F$1,(H25+2)*C25*$F$1)</f>
        <v>0</v>
      </c>
      <c r="M25" s="26">
        <f>IF(E25&lt;=6,(H25+1)*C25*$F$1,(H25+2)*C25*$F$1)</f>
        <v>0</v>
      </c>
      <c r="N25" s="11">
        <f>L25</f>
        <v>0</v>
      </c>
    </row>
    <row r="26" spans="1:14" x14ac:dyDescent="0.2">
      <c r="A26" s="27" t="s">
        <v>37</v>
      </c>
      <c r="B26" s="28" t="s">
        <v>38</v>
      </c>
      <c r="C26" s="24"/>
      <c r="D26" s="24"/>
      <c r="E26" s="24"/>
      <c r="F26" s="29" t="s">
        <v>13</v>
      </c>
      <c r="G26" s="29">
        <v>180</v>
      </c>
      <c r="H26" s="30">
        <v>3</v>
      </c>
      <c r="I26" s="8">
        <f>(H26+1)*C26*$F$1</f>
        <v>0</v>
      </c>
      <c r="J26" s="9">
        <f>(H26+2)*C26*$F$1</f>
        <v>0</v>
      </c>
      <c r="K26" s="26">
        <f>IF(E26&lt;=3,(H26+1)*C26*$F$1,(H26+2)*C26*$F$1)</f>
        <v>0</v>
      </c>
      <c r="L26" s="26">
        <f>IF(E26&lt;=3,(H26+1)*C26*$F$1,(H26+2)*C26*$F$1)</f>
        <v>0</v>
      </c>
      <c r="M26" s="26">
        <f>IF(E26&lt;=6,(H26+1)*C26*$F$1,(H26+2)*C26*$F$1)</f>
        <v>0</v>
      </c>
      <c r="N26" s="11">
        <f>L26</f>
        <v>0</v>
      </c>
    </row>
    <row r="27" spans="1:14" x14ac:dyDescent="0.2">
      <c r="A27" s="27" t="s">
        <v>39</v>
      </c>
      <c r="B27" s="28" t="s">
        <v>40</v>
      </c>
      <c r="C27" s="24"/>
      <c r="D27" s="24"/>
      <c r="E27" s="24"/>
      <c r="F27" s="29" t="s">
        <v>13</v>
      </c>
      <c r="G27" s="29">
        <v>120</v>
      </c>
      <c r="H27" s="30">
        <v>2</v>
      </c>
      <c r="I27" s="8">
        <f>(H27+1)*C27*$F$1</f>
        <v>0</v>
      </c>
      <c r="J27" s="9">
        <f>(H27+2)*C27*$F$1</f>
        <v>0</v>
      </c>
      <c r="K27" s="26">
        <f>IF(E27&lt;=3,(H27+1)*C27*$F$1,(H27+2)*C27*$F$1)</f>
        <v>0</v>
      </c>
      <c r="L27" s="26">
        <f>IF(E27&lt;=3,(H27+1)*C27*$F$1,(H27+2)*C27*$F$1)</f>
        <v>0</v>
      </c>
      <c r="M27" s="26">
        <f>IF(E27&lt;=6,(H27+1)*C27*$F$1,(H27+2)*C27*$F$1)</f>
        <v>0</v>
      </c>
      <c r="N27" s="11">
        <f>L27</f>
        <v>0</v>
      </c>
    </row>
    <row r="28" spans="1:14" x14ac:dyDescent="0.2">
      <c r="A28" s="31" t="s">
        <v>41</v>
      </c>
      <c r="B28" s="32" t="s">
        <v>42</v>
      </c>
      <c r="C28" s="24"/>
      <c r="D28" s="24"/>
      <c r="E28" s="24"/>
      <c r="F28" s="33" t="s">
        <v>13</v>
      </c>
      <c r="G28" s="33">
        <v>180</v>
      </c>
      <c r="H28" s="25">
        <v>3</v>
      </c>
      <c r="I28" s="8">
        <f>(H28+1)*C28*$F$1</f>
        <v>0</v>
      </c>
      <c r="J28" s="9">
        <f>(H28+2)*C28*$F$1</f>
        <v>0</v>
      </c>
      <c r="K28" s="26">
        <f>IF(E28&lt;=3,(H28+1)*C28*$F$1,(H28+2)*C28*$F$1)</f>
        <v>0</v>
      </c>
      <c r="L28" s="26">
        <f>IF(E28&lt;=3,(H28+1)*C28*$F$1,(H28+2)*C28*$F$1)</f>
        <v>0</v>
      </c>
      <c r="M28" s="26">
        <f>IF(E28&lt;=6,(H28+1)*C28*$F$1,(H28+2)*C28*$F$1)</f>
        <v>0</v>
      </c>
      <c r="N28" s="11">
        <f>L28</f>
        <v>0</v>
      </c>
    </row>
    <row r="29" spans="1:14" x14ac:dyDescent="0.2">
      <c r="A29" s="3" t="s">
        <v>370</v>
      </c>
      <c r="B29" s="1" t="s">
        <v>371</v>
      </c>
      <c r="C29" s="24"/>
      <c r="D29" s="24"/>
      <c r="E29" s="24"/>
      <c r="F29" s="31" t="s">
        <v>13</v>
      </c>
      <c r="G29" s="31">
        <v>150</v>
      </c>
      <c r="H29" s="25">
        <v>2.5</v>
      </c>
      <c r="I29" s="8">
        <f>(H29+1)*C29*$F$1</f>
        <v>0</v>
      </c>
      <c r="J29" s="9">
        <f>(H29+2)*C29*$F$1</f>
        <v>0</v>
      </c>
      <c r="K29" s="26">
        <f>IF(E29&lt;=3,(H29+1)*C29*$F$1,(H29+2)*C29*$F$1)</f>
        <v>0</v>
      </c>
      <c r="L29" s="26">
        <f>IF(E29&lt;=3,(H29+1)*C29*$F$1,(H29+2)*C29*$F$1)</f>
        <v>0</v>
      </c>
      <c r="M29" s="26">
        <f>IF(E29&lt;=6,(H29+1)*C29*$F$1,(H29+2)*C29*$F$1)</f>
        <v>0</v>
      </c>
      <c r="N29" s="11">
        <f>L29</f>
        <v>0</v>
      </c>
    </row>
    <row r="30" spans="1:14" x14ac:dyDescent="0.2">
      <c r="A30" s="3" t="s">
        <v>372</v>
      </c>
      <c r="B30" s="1" t="s">
        <v>373</v>
      </c>
      <c r="C30" s="24"/>
      <c r="D30" s="24"/>
      <c r="E30" s="24"/>
      <c r="F30" s="31" t="s">
        <v>13</v>
      </c>
      <c r="G30" s="31">
        <v>120</v>
      </c>
      <c r="H30" s="25">
        <v>2</v>
      </c>
      <c r="I30" s="8">
        <f>(H30+1)*C30*$F$1</f>
        <v>0</v>
      </c>
      <c r="J30" s="9">
        <f>(H30+2)*C30*$F$1</f>
        <v>0</v>
      </c>
      <c r="K30" s="26">
        <f>IF(E30&lt;=3,(H30+1)*C30*$F$1,(H30+2)*C30*$F$1)</f>
        <v>0</v>
      </c>
      <c r="L30" s="26">
        <f>IF(E30&lt;=3,(H30+1)*C30*$F$1,(H30+2)*C30*$F$1)</f>
        <v>0</v>
      </c>
      <c r="M30" s="26">
        <f>IF(E30&lt;=6,(H30+1)*C30*$F$1,(H30+2)*C30*$F$1)</f>
        <v>0</v>
      </c>
      <c r="N30" s="11">
        <f>L30</f>
        <v>0</v>
      </c>
    </row>
    <row r="31" spans="1:14" ht="25.5" x14ac:dyDescent="0.2">
      <c r="A31" s="3" t="s">
        <v>374</v>
      </c>
      <c r="B31" s="1" t="s">
        <v>375</v>
      </c>
      <c r="C31" s="24"/>
      <c r="D31" s="24"/>
      <c r="E31" s="24"/>
      <c r="F31" s="31" t="s">
        <v>13</v>
      </c>
      <c r="G31" s="31">
        <v>150</v>
      </c>
      <c r="H31" s="25">
        <v>2.5</v>
      </c>
      <c r="I31" s="8">
        <f>(H31+1)*C31*$F$1</f>
        <v>0</v>
      </c>
      <c r="J31" s="9">
        <f>(H31+2)*C31*$F$1</f>
        <v>0</v>
      </c>
      <c r="K31" s="26">
        <f>IF(E31&lt;=3,(H31+1)*C31*$F$1,(H31+2)*C31*$F$1)</f>
        <v>0</v>
      </c>
      <c r="L31" s="26">
        <f>IF(E31&lt;=3,(H31+1)*C31*$F$1,(H31+2)*C31*$F$1)</f>
        <v>0</v>
      </c>
      <c r="M31" s="26">
        <f>IF(E31&lt;=6,(H31+1)*C31*$F$1,(H31+2)*C31*$F$1)</f>
        <v>0</v>
      </c>
      <c r="N31" s="11">
        <f>L31</f>
        <v>0</v>
      </c>
    </row>
    <row r="32" spans="1:14" x14ac:dyDescent="0.2">
      <c r="A32" s="3" t="s">
        <v>376</v>
      </c>
      <c r="B32" s="1" t="s">
        <v>248</v>
      </c>
      <c r="C32" s="24"/>
      <c r="D32" s="24"/>
      <c r="E32" s="24"/>
      <c r="F32" s="31" t="s">
        <v>13</v>
      </c>
      <c r="G32" s="31">
        <v>150</v>
      </c>
      <c r="H32" s="25">
        <v>2.5</v>
      </c>
      <c r="I32" s="8">
        <f>(H32+1)*C32*$F$1</f>
        <v>0</v>
      </c>
      <c r="J32" s="9">
        <f>(H32+2)*C32*$F$1</f>
        <v>0</v>
      </c>
      <c r="K32" s="26">
        <f>IF(E32&lt;=3,(H32+1)*C32*$F$1,(H32+2)*C32*$F$1)</f>
        <v>0</v>
      </c>
      <c r="L32" s="26">
        <f>IF(E32&lt;=3,(H32+1)*C32*$F$1,(H32+2)*C32*$F$1)</f>
        <v>0</v>
      </c>
      <c r="M32" s="26">
        <f>IF(E32&lt;=6,(H32+1)*C32*$F$1,(H32+2)*C32*$F$1)</f>
        <v>0</v>
      </c>
      <c r="N32" s="11">
        <f>L32</f>
        <v>0</v>
      </c>
    </row>
    <row r="33" spans="1:43" x14ac:dyDescent="0.2">
      <c r="A33" s="3" t="s">
        <v>377</v>
      </c>
      <c r="B33" s="1" t="s">
        <v>378</v>
      </c>
      <c r="C33" s="24"/>
      <c r="D33" s="24"/>
      <c r="E33" s="24"/>
      <c r="F33" s="31" t="s">
        <v>13</v>
      </c>
      <c r="G33" s="31">
        <v>150</v>
      </c>
      <c r="H33" s="25">
        <v>2.5</v>
      </c>
      <c r="I33" s="8">
        <f>(H33+1)*C33*$F$1</f>
        <v>0</v>
      </c>
      <c r="J33" s="9">
        <f>(H33+2)*C33*$F$1</f>
        <v>0</v>
      </c>
      <c r="K33" s="26">
        <f>IF(E33&lt;=3,(H33+1)*C33*$F$1,(H33+2)*C33*$F$1)</f>
        <v>0</v>
      </c>
      <c r="L33" s="26">
        <f>IF(E33&lt;=3,(H33+1)*C33*$F$1,(H33+2)*C33*$F$1)</f>
        <v>0</v>
      </c>
      <c r="M33" s="26">
        <f>IF(E33&lt;=6,(H33+1)*C33*$F$1,(H33+2)*C33*$F$1)</f>
        <v>0</v>
      </c>
      <c r="N33" s="11">
        <f>L33</f>
        <v>0</v>
      </c>
    </row>
    <row r="34" spans="1:43" x14ac:dyDescent="0.2">
      <c r="A34" s="3" t="s">
        <v>379</v>
      </c>
      <c r="B34" s="1" t="s">
        <v>380</v>
      </c>
      <c r="C34" s="24"/>
      <c r="D34" s="24"/>
      <c r="E34" s="24"/>
      <c r="F34" s="31" t="s">
        <v>13</v>
      </c>
      <c r="G34" s="31">
        <v>150</v>
      </c>
      <c r="H34" s="25">
        <v>2.5</v>
      </c>
      <c r="I34" s="8">
        <f>(H34+1)*C34*$F$1</f>
        <v>0</v>
      </c>
      <c r="J34" s="9">
        <f>(H34+2)*C34*$F$1</f>
        <v>0</v>
      </c>
      <c r="K34" s="26">
        <f>IF(E34&lt;=3,(H34+1)*C34*$F$1,(H34+2)*C34*$F$1)</f>
        <v>0</v>
      </c>
      <c r="L34" s="26">
        <f>IF(E34&lt;=3,(H34+1)*C34*$F$1,(H34+2)*C34*$F$1)</f>
        <v>0</v>
      </c>
      <c r="M34" s="26">
        <f>IF(E34&lt;=6,(H34+1)*C34*$F$1,(H34+2)*C34*$F$1)</f>
        <v>0</v>
      </c>
      <c r="N34" s="11">
        <f>L34</f>
        <v>0</v>
      </c>
    </row>
    <row r="35" spans="1:43" x14ac:dyDescent="0.2">
      <c r="A35" s="3" t="s">
        <v>381</v>
      </c>
      <c r="B35" s="1" t="s">
        <v>254</v>
      </c>
      <c r="C35" s="24"/>
      <c r="D35" s="24"/>
      <c r="E35" s="24"/>
      <c r="F35" s="31" t="s">
        <v>13</v>
      </c>
      <c r="G35" s="31">
        <v>180</v>
      </c>
      <c r="H35" s="25">
        <v>3</v>
      </c>
      <c r="I35" s="8">
        <f>(H35+1)*C35*$F$1</f>
        <v>0</v>
      </c>
      <c r="J35" s="9">
        <f>(H35+2)*C35*$F$1</f>
        <v>0</v>
      </c>
      <c r="K35" s="26">
        <f>IF(E35&lt;=3,(H35+1)*C35*$F$1,(H35+2)*C35*$F$1)</f>
        <v>0</v>
      </c>
      <c r="L35" s="26">
        <f>IF(E35&lt;=3,(H35+1)*C35*$F$1,(H35+2)*C35*$F$1)</f>
        <v>0</v>
      </c>
      <c r="M35" s="26">
        <f>IF(E35&lt;=6,(H35+1)*C35*$F$1,(H35+2)*C35*$F$1)</f>
        <v>0</v>
      </c>
      <c r="N35" s="11">
        <f>L35</f>
        <v>0</v>
      </c>
    </row>
    <row r="36" spans="1:43" ht="25.5" x14ac:dyDescent="0.2">
      <c r="A36" s="3" t="s">
        <v>382</v>
      </c>
      <c r="B36" s="1" t="s">
        <v>256</v>
      </c>
      <c r="C36" s="24"/>
      <c r="D36" s="24"/>
      <c r="E36" s="24"/>
      <c r="F36" s="31" t="s">
        <v>13</v>
      </c>
      <c r="G36" s="31">
        <v>120</v>
      </c>
      <c r="H36" s="25">
        <v>2</v>
      </c>
      <c r="I36" s="8">
        <f>(H36+1)*C36*$F$1</f>
        <v>0</v>
      </c>
      <c r="J36" s="9">
        <f>(H36+2)*C36*$F$1</f>
        <v>0</v>
      </c>
      <c r="K36" s="26">
        <f>IF(E36&lt;=3,(H36+1)*C36*$F$1,(H36+2)*C36*$F$1)</f>
        <v>0</v>
      </c>
      <c r="L36" s="26">
        <f>IF(E36&lt;=3,(H36+1)*C36*$F$1,(H36+2)*C36*$F$1)</f>
        <v>0</v>
      </c>
      <c r="M36" s="26">
        <f>IF(E36&lt;=6,(H36+1)*C36*$F$1,(H36+2)*C36*$F$1)</f>
        <v>0</v>
      </c>
      <c r="N36" s="11">
        <f>L36</f>
        <v>0</v>
      </c>
    </row>
    <row r="37" spans="1:43" x14ac:dyDescent="0.2">
      <c r="A37" s="3" t="s">
        <v>383</v>
      </c>
      <c r="B37" s="1" t="s">
        <v>258</v>
      </c>
      <c r="C37" s="24"/>
      <c r="D37" s="24"/>
      <c r="E37" s="24"/>
      <c r="F37" s="31" t="s">
        <v>13</v>
      </c>
      <c r="G37" s="31">
        <v>120</v>
      </c>
      <c r="H37" s="25">
        <v>2</v>
      </c>
      <c r="I37" s="8">
        <f>(H37+1)*C37*$F$1</f>
        <v>0</v>
      </c>
      <c r="J37" s="9">
        <f>(H37+2)*C37*$F$1</f>
        <v>0</v>
      </c>
      <c r="K37" s="26">
        <f>IF(E37&lt;=3,(H37+1)*C37*$F$1,(H37+2)*C37*$F$1)</f>
        <v>0</v>
      </c>
      <c r="L37" s="26">
        <f>IF(E37&lt;=3,(H37+1)*C37*$F$1,(H37+2)*C37*$F$1)</f>
        <v>0</v>
      </c>
      <c r="M37" s="26">
        <f>IF(E37&lt;=6,(H37+1)*C37*$F$1,(H37+2)*C37*$F$1)</f>
        <v>0</v>
      </c>
      <c r="N37" s="11">
        <f>L37</f>
        <v>0</v>
      </c>
    </row>
    <row r="38" spans="1:43" x14ac:dyDescent="0.2">
      <c r="A38" s="3" t="s">
        <v>384</v>
      </c>
      <c r="B38" s="1" t="s">
        <v>260</v>
      </c>
      <c r="C38" s="24"/>
      <c r="D38" s="24"/>
      <c r="E38" s="24"/>
      <c r="F38" s="31" t="s">
        <v>13</v>
      </c>
      <c r="G38" s="31">
        <v>240</v>
      </c>
      <c r="H38" s="34">
        <v>4</v>
      </c>
      <c r="I38" s="8">
        <f>(H38+1)*C38*$F$1</f>
        <v>0</v>
      </c>
      <c r="J38" s="9">
        <f>(H38+2)*C38*$F$1</f>
        <v>0</v>
      </c>
      <c r="K38" s="26">
        <f>IF(E38&lt;=3,(H38+1)*C38*$F$1,(H38+2)*C38*$F$1)</f>
        <v>0</v>
      </c>
      <c r="L38" s="26">
        <f>IF(E38&lt;=3,(H38+1)*C38*$F$1,(H38+2)*C38*$F$1)</f>
        <v>0</v>
      </c>
      <c r="M38" s="26">
        <f>IF(E38&lt;=6,(H38+1)*C38*$F$1,(H38+2)*C38*$F$1)</f>
        <v>0</v>
      </c>
      <c r="N38" s="11">
        <f>L38</f>
        <v>0</v>
      </c>
    </row>
    <row r="39" spans="1:43" x14ac:dyDescent="0.2">
      <c r="A39" s="3" t="s">
        <v>385</v>
      </c>
      <c r="B39" s="1" t="s">
        <v>262</v>
      </c>
      <c r="C39" s="24"/>
      <c r="D39" s="24"/>
      <c r="E39" s="24"/>
      <c r="F39" s="31" t="s">
        <v>13</v>
      </c>
      <c r="G39" s="31">
        <v>180</v>
      </c>
      <c r="H39" s="25">
        <v>3</v>
      </c>
      <c r="I39" s="8">
        <f>(H39+1)*C39*$F$1</f>
        <v>0</v>
      </c>
      <c r="J39" s="9">
        <f>(H39+2)*C39*$F$1</f>
        <v>0</v>
      </c>
      <c r="K39" s="26">
        <f>IF(E39&lt;=3,(H39+1)*C39*$F$1,(H39+2)*C39*$F$1)</f>
        <v>0</v>
      </c>
      <c r="L39" s="26">
        <f>IF(E39&lt;=3,(H39+1)*C39*$F$1,(H39+2)*C39*$F$1)</f>
        <v>0</v>
      </c>
      <c r="M39" s="26">
        <f>IF(E39&lt;=6,(H39+1)*C39*$F$1,(H39+2)*C39*$F$1)</f>
        <v>0</v>
      </c>
      <c r="N39" s="11">
        <f>L39</f>
        <v>0</v>
      </c>
    </row>
    <row r="40" spans="1:43" x14ac:dyDescent="0.2">
      <c r="A40" s="35" t="s">
        <v>220</v>
      </c>
      <c r="B40" s="36" t="s">
        <v>42</v>
      </c>
      <c r="C40" s="24"/>
      <c r="D40" s="24"/>
      <c r="E40" s="24"/>
      <c r="F40" s="35" t="s">
        <v>13</v>
      </c>
      <c r="G40" s="29">
        <v>180</v>
      </c>
      <c r="H40" s="30">
        <v>3</v>
      </c>
      <c r="I40" s="8">
        <f>(H40+1)*C40*$F$1</f>
        <v>0</v>
      </c>
      <c r="J40" s="9">
        <f>(H40+2)*C40*$F$1</f>
        <v>0</v>
      </c>
      <c r="K40" s="26">
        <f>IF(E40&lt;=3,(H40+1)*C40*$F$1,(H40+2)*C40*$F$1)</f>
        <v>0</v>
      </c>
      <c r="L40" s="26">
        <f>IF(E40&lt;=3,(H40+1)*C40*$F$1,(H40+2)*C40*$F$1)</f>
        <v>0</v>
      </c>
      <c r="M40" s="26">
        <f>IF(E40&lt;=6,(H40+1)*C40*$F$1,(H40+2)*C40*$F$1)</f>
        <v>0</v>
      </c>
      <c r="N40" s="11">
        <f>L40</f>
        <v>0</v>
      </c>
    </row>
    <row r="41" spans="1:43" x14ac:dyDescent="0.2">
      <c r="A41" s="3" t="s">
        <v>386</v>
      </c>
      <c r="B41" s="1" t="s">
        <v>19</v>
      </c>
      <c r="C41" s="24"/>
      <c r="D41" s="24"/>
      <c r="E41" s="24"/>
      <c r="F41" s="31" t="s">
        <v>13</v>
      </c>
      <c r="G41" s="31">
        <v>180</v>
      </c>
      <c r="H41" s="25">
        <v>3</v>
      </c>
      <c r="I41" s="8">
        <f>(H41+1)*C41*$F$1</f>
        <v>0</v>
      </c>
      <c r="J41" s="9">
        <f>(H41+2)*C41*$F$1</f>
        <v>0</v>
      </c>
      <c r="K41" s="26">
        <f>IF(E41&lt;=3,(H41+1)*C41*$F$1,(H41+2)*C41*$F$1)</f>
        <v>0</v>
      </c>
      <c r="L41" s="26">
        <f>IF(E41&lt;=3,(H41+1)*C41*$F$1,(H41+2)*C41*$F$1)</f>
        <v>0</v>
      </c>
      <c r="M41" s="26">
        <f>IF(E41&lt;=6,(H41+1)*C41*$F$1,(H41+2)*C41*$F$1)</f>
        <v>0</v>
      </c>
      <c r="N41" s="11">
        <f>L41</f>
        <v>0</v>
      </c>
    </row>
    <row r="42" spans="1:43" x14ac:dyDescent="0.2">
      <c r="A42" s="3" t="s">
        <v>387</v>
      </c>
      <c r="B42" s="1" t="s">
        <v>264</v>
      </c>
      <c r="C42" s="24"/>
      <c r="D42" s="24"/>
      <c r="E42" s="24"/>
      <c r="F42" s="31" t="s">
        <v>13</v>
      </c>
      <c r="G42" s="31">
        <v>120</v>
      </c>
      <c r="H42" s="25">
        <v>2</v>
      </c>
      <c r="I42" s="8">
        <f>(H42+1)*C42*$F$1</f>
        <v>0</v>
      </c>
      <c r="J42" s="9">
        <f>(H42+2)*C42*$F$1</f>
        <v>0</v>
      </c>
      <c r="K42" s="26">
        <f>IF(E42&lt;=3,(H42+1)*C42*$F$1,(H42+2)*C42*$F$1)</f>
        <v>0</v>
      </c>
      <c r="L42" s="26">
        <f>IF(E42&lt;=3,(H42+1)*C42*$F$1,(H42+2)*C42*$F$1)</f>
        <v>0</v>
      </c>
      <c r="M42" s="26">
        <f>IF(E42&lt;=6,(H42+1)*C42*$F$1,(H42+2)*C42*$F$1)</f>
        <v>0</v>
      </c>
      <c r="N42" s="11">
        <f>L42</f>
        <v>0</v>
      </c>
    </row>
    <row r="43" spans="1:43" x14ac:dyDescent="0.2">
      <c r="A43" s="3" t="s">
        <v>388</v>
      </c>
      <c r="B43" s="1" t="s">
        <v>21</v>
      </c>
      <c r="C43" s="24"/>
      <c r="D43" s="24"/>
      <c r="E43" s="24"/>
      <c r="F43" s="31" t="s">
        <v>13</v>
      </c>
      <c r="G43" s="31">
        <v>180</v>
      </c>
      <c r="H43" s="25">
        <v>3</v>
      </c>
      <c r="I43" s="8">
        <f>(H43+1)*C43*$F$1</f>
        <v>0</v>
      </c>
      <c r="J43" s="9">
        <f>(H43+2)*C43*$F$1</f>
        <v>0</v>
      </c>
      <c r="K43" s="26">
        <f>IF(E43&lt;=3,(H43+1)*C43*$F$1,(H43+2)*C43*$F$1)</f>
        <v>0</v>
      </c>
      <c r="L43" s="26">
        <f>IF(E43&lt;=3,(H43+1)*C43*$F$1,(H43+2)*C43*$F$1)</f>
        <v>0</v>
      </c>
      <c r="M43" s="26">
        <f>IF(E43&lt;=6,(H43+1)*C43*$F$1,(H43+2)*C43*$F$1)</f>
        <v>0</v>
      </c>
      <c r="N43" s="11">
        <f>L43</f>
        <v>0</v>
      </c>
    </row>
    <row r="44" spans="1:43" s="37" customFormat="1" ht="25.5" x14ac:dyDescent="0.2">
      <c r="A44" s="27" t="s">
        <v>184</v>
      </c>
      <c r="B44" s="36" t="s">
        <v>23</v>
      </c>
      <c r="C44" s="24"/>
      <c r="D44" s="24"/>
      <c r="E44" s="24"/>
      <c r="F44" s="35" t="s">
        <v>13</v>
      </c>
      <c r="G44" s="35">
        <v>150</v>
      </c>
      <c r="H44" s="25">
        <v>2.5</v>
      </c>
      <c r="I44" s="8">
        <f>(H44+1)*C44*$F$1</f>
        <v>0</v>
      </c>
      <c r="J44" s="9">
        <f>(H44+2)*C44*$F$1</f>
        <v>0</v>
      </c>
      <c r="K44" s="26">
        <f>IF(E44&lt;=3,(H44+1)*C44*$F$1,(H44+2)*C44*$F$1)</f>
        <v>0</v>
      </c>
      <c r="L44" s="26">
        <f>IF(E44&lt;=3,(H44+1)*C44*$F$1,(H44+2)*C44*$F$1)</f>
        <v>0</v>
      </c>
      <c r="M44" s="26">
        <f>IF(E44&lt;=6,(H44+1)*C44*$F$1,(H44+2)*C44*$F$1)</f>
        <v>0</v>
      </c>
      <c r="N44" s="11">
        <f>L44</f>
        <v>0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x14ac:dyDescent="0.2">
      <c r="A45" s="27" t="s">
        <v>185</v>
      </c>
      <c r="B45" s="36" t="s">
        <v>25</v>
      </c>
      <c r="C45" s="24"/>
      <c r="D45" s="24"/>
      <c r="E45" s="24"/>
      <c r="F45" s="35" t="s">
        <v>13</v>
      </c>
      <c r="G45" s="35">
        <v>240</v>
      </c>
      <c r="H45" s="33">
        <v>4</v>
      </c>
      <c r="I45" s="8">
        <f>(H45+1)*C45*$F$1</f>
        <v>0</v>
      </c>
      <c r="J45" s="9">
        <f>(H45+2)*C45*$F$1</f>
        <v>0</v>
      </c>
      <c r="K45" s="26">
        <f>IF(E45&lt;=3,(H45+1)*C45*$F$1,(H45+2)*C45*$F$1)</f>
        <v>0</v>
      </c>
      <c r="L45" s="26">
        <f>IF(E45&lt;=3,(H45+1)*C45*$F$1,(H45+2)*C45*$F$1)</f>
        <v>0</v>
      </c>
      <c r="M45" s="26">
        <f>IF(E45&lt;=6,(H45+1)*C45*$F$1,(H45+2)*C45*$F$1)</f>
        <v>0</v>
      </c>
      <c r="N45" s="11">
        <f>L45</f>
        <v>0</v>
      </c>
    </row>
    <row r="46" spans="1:43" s="37" customFormat="1" x14ac:dyDescent="0.2">
      <c r="A46" s="27" t="s">
        <v>186</v>
      </c>
      <c r="B46" s="36" t="s">
        <v>27</v>
      </c>
      <c r="C46" s="24"/>
      <c r="D46" s="24"/>
      <c r="E46" s="24"/>
      <c r="F46" s="35" t="s">
        <v>13</v>
      </c>
      <c r="G46" s="35">
        <v>150</v>
      </c>
      <c r="H46" s="33">
        <v>2.5</v>
      </c>
      <c r="I46" s="8">
        <f>(H46+1)*C46*$F$1</f>
        <v>0</v>
      </c>
      <c r="J46" s="9">
        <f>(H46+2)*C46*$F$1</f>
        <v>0</v>
      </c>
      <c r="K46" s="26">
        <f>IF(E46&lt;=3,(H46+1)*C46*$F$1,(H46+2)*C46*$F$1)</f>
        <v>0</v>
      </c>
      <c r="L46" s="26">
        <f>IF(E46&lt;=3,(H46+1)*C46*$F$1,(H46+2)*C46*$F$1)</f>
        <v>0</v>
      </c>
      <c r="M46" s="26">
        <f>IF(E46&lt;=6,(H46+1)*C46*$F$1,(H46+2)*C46*$F$1)</f>
        <v>0</v>
      </c>
      <c r="N46" s="11">
        <f>L46</f>
        <v>0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37" customFormat="1" x14ac:dyDescent="0.2">
      <c r="A47" s="27" t="s">
        <v>187</v>
      </c>
      <c r="B47" s="36" t="s">
        <v>29</v>
      </c>
      <c r="C47" s="24"/>
      <c r="D47" s="24"/>
      <c r="E47" s="24"/>
      <c r="F47" s="35" t="s">
        <v>13</v>
      </c>
      <c r="G47" s="35">
        <v>180</v>
      </c>
      <c r="H47" s="33">
        <v>3</v>
      </c>
      <c r="I47" s="8">
        <f>(H47+1)*C47*$F$1</f>
        <v>0</v>
      </c>
      <c r="J47" s="9">
        <f>(H47+2)*C47*$F$1</f>
        <v>0</v>
      </c>
      <c r="K47" s="26">
        <f>IF(E47&lt;=3,(H47+1)*C47*$F$1,(H47+2)*C47*$F$1)</f>
        <v>0</v>
      </c>
      <c r="L47" s="26">
        <f>IF(E47&lt;=3,(H47+1)*C47*$F$1,(H47+2)*C47*$F$1)</f>
        <v>0</v>
      </c>
      <c r="M47" s="26">
        <f>IF(E47&lt;=6,(H47+1)*C47*$F$1,(H47+2)*C47*$F$1)</f>
        <v>0</v>
      </c>
      <c r="N47" s="11">
        <f>L47</f>
        <v>0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25.5" x14ac:dyDescent="0.2">
      <c r="A48" s="3" t="s">
        <v>389</v>
      </c>
      <c r="B48" s="1" t="s">
        <v>390</v>
      </c>
      <c r="C48" s="24"/>
      <c r="D48" s="24"/>
      <c r="E48" s="24"/>
      <c r="F48" s="31" t="s">
        <v>13</v>
      </c>
      <c r="G48" s="31">
        <v>180</v>
      </c>
      <c r="H48" s="33">
        <v>3</v>
      </c>
      <c r="I48" s="8">
        <f>(H48+1)*C48*$F$1</f>
        <v>0</v>
      </c>
      <c r="J48" s="9">
        <f>(H48+2)*C48*$F$1</f>
        <v>0</v>
      </c>
      <c r="K48" s="26">
        <f>IF(E48&lt;=3,(H48+1)*C48*$F$1,(H48+2)*C48*$F$1)</f>
        <v>0</v>
      </c>
      <c r="L48" s="26">
        <f>IF(E48&lt;=3,(H48+1)*C48*$F$1,(H48+2)*C48*$F$1)</f>
        <v>0</v>
      </c>
      <c r="M48" s="26">
        <f>IF(E48&lt;=6,(H48+1)*C48*$F$1,(H48+2)*C48*$F$1)</f>
        <v>0</v>
      </c>
      <c r="N48" s="11">
        <f>L48</f>
        <v>0</v>
      </c>
    </row>
    <row r="49" spans="1:43" x14ac:dyDescent="0.2">
      <c r="A49" s="3" t="s">
        <v>391</v>
      </c>
      <c r="B49" s="1" t="s">
        <v>392</v>
      </c>
      <c r="C49" s="24"/>
      <c r="D49" s="24"/>
      <c r="E49" s="24"/>
      <c r="F49" s="31" t="s">
        <v>13</v>
      </c>
      <c r="G49" s="31">
        <v>180</v>
      </c>
      <c r="H49" s="33">
        <v>3</v>
      </c>
      <c r="I49" s="8">
        <f>(H49+1)*C49*$F$1</f>
        <v>0</v>
      </c>
      <c r="J49" s="9">
        <f>(H49+2)*C49*$F$1</f>
        <v>0</v>
      </c>
      <c r="K49" s="26">
        <f>IF(E49&lt;=3,(H49+1)*C49*$F$1,(H49+2)*C49*$F$1)</f>
        <v>0</v>
      </c>
      <c r="L49" s="26">
        <f>IF(E49&lt;=3,(H49+1)*C49*$F$1,(H49+2)*C49*$F$1)</f>
        <v>0</v>
      </c>
      <c r="M49" s="26">
        <f>IF(E49&lt;=6,(H49+1)*C49*$F$1,(H49+2)*C49*$F$1)</f>
        <v>0</v>
      </c>
      <c r="N49" s="11">
        <f>L49</f>
        <v>0</v>
      </c>
      <c r="Q49" s="12" t="s">
        <v>234</v>
      </c>
    </row>
    <row r="50" spans="1:43" x14ac:dyDescent="0.2">
      <c r="A50" s="3" t="s">
        <v>393</v>
      </c>
      <c r="B50" s="1" t="s">
        <v>268</v>
      </c>
      <c r="C50" s="24"/>
      <c r="D50" s="24"/>
      <c r="E50" s="24"/>
      <c r="F50" s="31" t="s">
        <v>13</v>
      </c>
      <c r="G50" s="31">
        <v>180</v>
      </c>
      <c r="H50" s="33">
        <v>3</v>
      </c>
      <c r="I50" s="8">
        <f>(H50+1)*C50*$F$1</f>
        <v>0</v>
      </c>
      <c r="J50" s="9">
        <f>(H50+2)*C50*$F$1</f>
        <v>0</v>
      </c>
      <c r="K50" s="26">
        <f>IF(E50&lt;=3,(H50+1)*C50*$F$1,(H50+2)*C50*$F$1)</f>
        <v>0</v>
      </c>
      <c r="L50" s="26">
        <f>IF(E50&lt;=3,(H50+1)*C50*$F$1,(H50+2)*C50*$F$1)</f>
        <v>0</v>
      </c>
      <c r="M50" s="26">
        <f>IF(E50&lt;=6,(H50+1)*C50*$F$1,(H50+2)*C50*$F$1)</f>
        <v>0</v>
      </c>
      <c r="N50" s="11">
        <f>L50</f>
        <v>0</v>
      </c>
    </row>
    <row r="51" spans="1:43" x14ac:dyDescent="0.2">
      <c r="A51" s="3" t="s">
        <v>394</v>
      </c>
      <c r="B51" s="1" t="s">
        <v>38</v>
      </c>
      <c r="C51" s="24"/>
      <c r="D51" s="24"/>
      <c r="E51" s="24"/>
      <c r="F51" s="31" t="s">
        <v>13</v>
      </c>
      <c r="G51" s="31">
        <v>180</v>
      </c>
      <c r="H51" s="33">
        <v>3</v>
      </c>
      <c r="I51" s="8">
        <f>(H51+1)*C51*$F$1</f>
        <v>0</v>
      </c>
      <c r="J51" s="9">
        <f>(H51+2)*C51*$F$1</f>
        <v>0</v>
      </c>
      <c r="K51" s="26">
        <f>IF(E51&lt;=3,(H51+1)*C51*$F$1,(H51+2)*C51*$F$1)</f>
        <v>0</v>
      </c>
      <c r="L51" s="26">
        <f>IF(E51&lt;=3,(H51+1)*C51*$F$1,(H51+2)*C51*$F$1)</f>
        <v>0</v>
      </c>
      <c r="M51" s="26">
        <f>IF(E51&lt;=6,(H51+1)*C51*$F$1,(H51+2)*C51*$F$1)</f>
        <v>0</v>
      </c>
      <c r="N51" s="11">
        <f>L51</f>
        <v>0</v>
      </c>
    </row>
    <row r="52" spans="1:43" x14ac:dyDescent="0.2">
      <c r="A52" s="27" t="s">
        <v>188</v>
      </c>
      <c r="B52" s="36" t="s">
        <v>40</v>
      </c>
      <c r="C52" s="24"/>
      <c r="D52" s="24"/>
      <c r="E52" s="24"/>
      <c r="F52" s="35" t="s">
        <v>13</v>
      </c>
      <c r="G52" s="35">
        <v>120</v>
      </c>
      <c r="H52" s="33">
        <v>2</v>
      </c>
      <c r="I52" s="8">
        <f>(H52+1)*C52*$F$1</f>
        <v>0</v>
      </c>
      <c r="J52" s="9">
        <f>(H52+2)*C52*$F$1</f>
        <v>0</v>
      </c>
      <c r="K52" s="26">
        <f>IF(E52&lt;=3,(H52+1)*C52*$F$1,(H52+2)*C52*$F$1)</f>
        <v>0</v>
      </c>
      <c r="L52" s="26">
        <f>IF(E52&lt;=3,(H52+1)*C52*$F$1,(H52+2)*C52*$F$1)</f>
        <v>0</v>
      </c>
      <c r="M52" s="26">
        <f>IF(E52&lt;=6,(H52+1)*C52*$F$1,(H52+2)*C52*$F$1)</f>
        <v>0</v>
      </c>
      <c r="N52" s="11">
        <f>L52</f>
        <v>0</v>
      </c>
    </row>
    <row r="53" spans="1:43" x14ac:dyDescent="0.2">
      <c r="A53" s="3" t="s">
        <v>269</v>
      </c>
      <c r="B53" s="1" t="s">
        <v>270</v>
      </c>
      <c r="C53" s="24"/>
      <c r="D53" s="24"/>
      <c r="E53" s="24"/>
      <c r="F53" s="31" t="s">
        <v>13</v>
      </c>
      <c r="G53" s="31">
        <v>120</v>
      </c>
      <c r="H53" s="33">
        <v>2</v>
      </c>
      <c r="I53" s="8">
        <f>(H53+1)*C53*$F$1</f>
        <v>0</v>
      </c>
      <c r="J53" s="9">
        <f>(H53+2)*C53*$F$1</f>
        <v>0</v>
      </c>
      <c r="K53" s="26">
        <f>IF(E53&lt;=3,(H53+1)*C53*$F$1,(H53+2)*C53*$F$1)</f>
        <v>0</v>
      </c>
      <c r="L53" s="26">
        <f>IF(E53&lt;=3,(H53+1)*C53*$F$1,(H53+2)*C53*$F$1)</f>
        <v>0</v>
      </c>
      <c r="M53" s="26">
        <f>IF(E53&lt;=6,(H53+1)*C53*$F$1,(H53+2)*C53*$F$1)</f>
        <v>0</v>
      </c>
      <c r="N53" s="11">
        <f>L53</f>
        <v>0</v>
      </c>
    </row>
    <row r="54" spans="1:43" x14ac:dyDescent="0.2">
      <c r="A54" s="27" t="s">
        <v>43</v>
      </c>
      <c r="B54" s="28" t="s">
        <v>44</v>
      </c>
      <c r="C54" s="24"/>
      <c r="D54" s="24"/>
      <c r="E54" s="24"/>
      <c r="F54" s="29" t="s">
        <v>13</v>
      </c>
      <c r="G54" s="29">
        <v>180</v>
      </c>
      <c r="H54" s="29">
        <v>3</v>
      </c>
      <c r="I54" s="8">
        <f>(H54+1)*C54*$F$1</f>
        <v>0</v>
      </c>
      <c r="J54" s="9">
        <f>(H54+2)*C54*$F$1</f>
        <v>0</v>
      </c>
      <c r="K54" s="26">
        <f>IF(E54&lt;=3,(H54+1)*C54*$F$1,(H54+2)*C54*$F$1)</f>
        <v>0</v>
      </c>
      <c r="L54" s="26">
        <f>IF(E54&lt;=3,(H54+1)*C54*$F$1,(H54+2)*C54*$F$1)</f>
        <v>0</v>
      </c>
      <c r="M54" s="26">
        <f>IF(E54&lt;=6,(H54+1)*C54*$F$1,(H54+2)*C54*$F$1)</f>
        <v>0</v>
      </c>
      <c r="N54" s="11">
        <f>L54</f>
        <v>0</v>
      </c>
    </row>
    <row r="55" spans="1:43" ht="25.5" x14ac:dyDescent="0.2">
      <c r="A55" s="3" t="s">
        <v>271</v>
      </c>
      <c r="B55" s="1" t="s">
        <v>272</v>
      </c>
      <c r="C55" s="24"/>
      <c r="D55" s="24"/>
      <c r="E55" s="24"/>
      <c r="F55" s="31" t="s">
        <v>13</v>
      </c>
      <c r="G55" s="31">
        <v>180</v>
      </c>
      <c r="H55" s="33">
        <v>3</v>
      </c>
      <c r="I55" s="8">
        <f>(H55+1)*C55*$F$1</f>
        <v>0</v>
      </c>
      <c r="J55" s="9">
        <f>(H55+2)*C55*$F$1</f>
        <v>0</v>
      </c>
      <c r="K55" s="26">
        <f>IF(E55&lt;=3,(H55+1)*C55*$F$1,(H55+2)*C55*$F$1)</f>
        <v>0</v>
      </c>
      <c r="L55" s="26">
        <f>IF(E55&lt;=3,(H55+1)*C55*$F$1,(H55+2)*C55*$F$1)</f>
        <v>0</v>
      </c>
      <c r="M55" s="26">
        <f>IF(E55&lt;=6,(H55+1)*C55*$F$1,(H55+2)*C55*$F$1)</f>
        <v>0</v>
      </c>
      <c r="N55" s="11">
        <f>L55</f>
        <v>0</v>
      </c>
    </row>
    <row r="56" spans="1:43" x14ac:dyDescent="0.2">
      <c r="A56" s="3" t="s">
        <v>273</v>
      </c>
      <c r="B56" s="1" t="s">
        <v>274</v>
      </c>
      <c r="C56" s="24"/>
      <c r="D56" s="24"/>
      <c r="E56" s="24"/>
      <c r="F56" s="31" t="s">
        <v>13</v>
      </c>
      <c r="G56" s="31">
        <v>180</v>
      </c>
      <c r="H56" s="33">
        <v>3</v>
      </c>
      <c r="I56" s="8">
        <f>(H56+1)*C56*$F$1</f>
        <v>0</v>
      </c>
      <c r="J56" s="9">
        <f>(H56+2)*C56*$F$1</f>
        <v>0</v>
      </c>
      <c r="K56" s="26">
        <f>IF(E56&lt;=3,(H56+1)*C56*$F$1,(H56+2)*C56*$F$1)</f>
        <v>0</v>
      </c>
      <c r="L56" s="26">
        <f>IF(E56&lt;=3,(H56+1)*C56*$F$1,(H56+2)*C56*$F$1)</f>
        <v>0</v>
      </c>
      <c r="M56" s="26">
        <f>IF(E56&lt;=6,(H56+1)*C56*$F$1,(H56+2)*C56*$F$1)</f>
        <v>0</v>
      </c>
      <c r="N56" s="11">
        <f>L56</f>
        <v>0</v>
      </c>
    </row>
    <row r="57" spans="1:43" x14ac:dyDescent="0.2">
      <c r="A57" s="27" t="s">
        <v>45</v>
      </c>
      <c r="B57" s="28" t="s">
        <v>46</v>
      </c>
      <c r="C57" s="24"/>
      <c r="D57" s="24"/>
      <c r="E57" s="24"/>
      <c r="F57" s="29" t="s">
        <v>13</v>
      </c>
      <c r="G57" s="29">
        <v>180</v>
      </c>
      <c r="H57" s="29">
        <v>3</v>
      </c>
      <c r="I57" s="8">
        <f>(H57+1)*C57*$F$1</f>
        <v>0</v>
      </c>
      <c r="J57" s="9">
        <f>(H57+2)*C57*$F$1</f>
        <v>0</v>
      </c>
      <c r="K57" s="26">
        <f>IF(E57&lt;=3,(H57+1)*C57*$F$1,(H57+2)*C57*$F$1)</f>
        <v>0</v>
      </c>
      <c r="L57" s="26">
        <f>IF(E57&lt;=3,(H57+1)*C57*$F$1,(H57+2)*C57*$F$1)</f>
        <v>0</v>
      </c>
      <c r="M57" s="26">
        <f>IF(E57&lt;=6,(H57+1)*C57*$F$1,(H57+2)*C57*$F$1)</f>
        <v>0</v>
      </c>
      <c r="N57" s="11">
        <f>L57</f>
        <v>0</v>
      </c>
    </row>
    <row r="58" spans="1:43" x14ac:dyDescent="0.2">
      <c r="A58" s="27" t="s">
        <v>47</v>
      </c>
      <c r="B58" s="28" t="s">
        <v>48</v>
      </c>
      <c r="C58" s="24"/>
      <c r="D58" s="24"/>
      <c r="E58" s="24"/>
      <c r="F58" s="29" t="s">
        <v>13</v>
      </c>
      <c r="G58" s="29">
        <v>180</v>
      </c>
      <c r="H58" s="29">
        <v>3</v>
      </c>
      <c r="I58" s="8">
        <f>(H58+1)*C58*$F$1</f>
        <v>0</v>
      </c>
      <c r="J58" s="9">
        <f>(H58+2)*C58*$F$1</f>
        <v>0</v>
      </c>
      <c r="K58" s="26">
        <f>IF(E58&lt;=3,(H58+1)*C58*$F$1,(H58+2)*C58*$F$1)</f>
        <v>0</v>
      </c>
      <c r="L58" s="26">
        <f>IF(E58&lt;=3,(H58+1)*C58*$F$1,(H58+2)*C58*$F$1)</f>
        <v>0</v>
      </c>
      <c r="M58" s="26">
        <f>IF(E58&lt;=6,(H58+1)*C58*$F$1,(H58+2)*C58*$F$1)</f>
        <v>0</v>
      </c>
      <c r="N58" s="11">
        <f>L58</f>
        <v>0</v>
      </c>
    </row>
    <row r="59" spans="1:43" x14ac:dyDescent="0.2">
      <c r="A59" s="27" t="s">
        <v>49</v>
      </c>
      <c r="B59" s="28" t="s">
        <v>50</v>
      </c>
      <c r="C59" s="24"/>
      <c r="D59" s="24"/>
      <c r="E59" s="24"/>
      <c r="F59" s="29" t="s">
        <v>13</v>
      </c>
      <c r="G59" s="29">
        <v>180</v>
      </c>
      <c r="H59" s="29">
        <v>3</v>
      </c>
      <c r="I59" s="8">
        <f>(H59+1)*C59*$F$1</f>
        <v>0</v>
      </c>
      <c r="J59" s="9">
        <f>(H59+2)*C59*$F$1</f>
        <v>0</v>
      </c>
      <c r="K59" s="26">
        <f>IF(E59&lt;=3,(H59+1)*C59*$F$1,(H59+2)*C59*$F$1)</f>
        <v>0</v>
      </c>
      <c r="L59" s="26">
        <f>IF(E59&lt;=3,(H59+1)*C59*$F$1,(H59+2)*C59*$F$1)</f>
        <v>0</v>
      </c>
      <c r="M59" s="26">
        <f>IF(E59&lt;=6,(H59+1)*C59*$F$1,(H59+2)*C59*$F$1)</f>
        <v>0</v>
      </c>
      <c r="N59" s="11">
        <f>L59</f>
        <v>0</v>
      </c>
    </row>
    <row r="60" spans="1:43" s="37" customFormat="1" ht="25.5" x14ac:dyDescent="0.2">
      <c r="A60" s="27" t="s">
        <v>51</v>
      </c>
      <c r="B60" s="28" t="s">
        <v>52</v>
      </c>
      <c r="C60" s="24"/>
      <c r="D60" s="24"/>
      <c r="E60" s="24"/>
      <c r="F60" s="29" t="s">
        <v>13</v>
      </c>
      <c r="G60" s="29">
        <v>120</v>
      </c>
      <c r="H60" s="29">
        <v>2</v>
      </c>
      <c r="I60" s="8">
        <f>(H60+1)*C60*$F$1</f>
        <v>0</v>
      </c>
      <c r="J60" s="9">
        <f>(H60+2)*C60*$F$1</f>
        <v>0</v>
      </c>
      <c r="K60" s="26">
        <f>IF(E60&lt;=3,(H60+1)*C60*$F$1,(H60+2)*C60*$F$1)</f>
        <v>0</v>
      </c>
      <c r="L60" s="26">
        <f>IF(E60&lt;=3,(H60+1)*C60*$F$1,(H60+2)*C60*$F$1)</f>
        <v>0</v>
      </c>
      <c r="M60" s="26">
        <f>IF(E60&lt;=6,(H60+1)*C60*$F$1,(H60+2)*C60*$F$1)</f>
        <v>0</v>
      </c>
      <c r="N60" s="11">
        <f>L60</f>
        <v>0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25.5" x14ac:dyDescent="0.2">
      <c r="A61" s="27" t="s">
        <v>53</v>
      </c>
      <c r="B61" s="28" t="s">
        <v>54</v>
      </c>
      <c r="C61" s="24"/>
      <c r="D61" s="24"/>
      <c r="E61" s="24"/>
      <c r="F61" s="29" t="s">
        <v>13</v>
      </c>
      <c r="G61" s="29">
        <v>120</v>
      </c>
      <c r="H61" s="29">
        <v>2</v>
      </c>
      <c r="I61" s="8">
        <f>(H61+1)*C61*$F$1</f>
        <v>0</v>
      </c>
      <c r="J61" s="9">
        <f>(H61+2)*C61*$F$1</f>
        <v>0</v>
      </c>
      <c r="K61" s="26">
        <f>IF(E61&lt;=3,(H61+1)*C61*$F$1,(H61+2)*C61*$F$1)</f>
        <v>0</v>
      </c>
      <c r="L61" s="26">
        <f>IF(E61&lt;=3,(H61+1)*C61*$F$1,(H61+2)*C61*$F$1)</f>
        <v>0</v>
      </c>
      <c r="M61" s="26">
        <f>IF(E61&lt;=6,(H61+1)*C61*$F$1,(H61+2)*C61*$F$1)</f>
        <v>0</v>
      </c>
      <c r="N61" s="11">
        <f>L61</f>
        <v>0</v>
      </c>
    </row>
    <row r="62" spans="1:43" x14ac:dyDescent="0.2">
      <c r="A62" s="3" t="s">
        <v>275</v>
      </c>
      <c r="B62" s="1" t="s">
        <v>276</v>
      </c>
      <c r="C62" s="24"/>
      <c r="D62" s="24"/>
      <c r="E62" s="24"/>
      <c r="F62" s="31" t="s">
        <v>13</v>
      </c>
      <c r="G62" s="31">
        <v>180</v>
      </c>
      <c r="H62" s="33">
        <v>3</v>
      </c>
      <c r="I62" s="8">
        <f>(H62+1)*C62*$F$1</f>
        <v>0</v>
      </c>
      <c r="J62" s="9">
        <f>(H62+2)*C62*$F$1</f>
        <v>0</v>
      </c>
      <c r="K62" s="26">
        <f>IF(E62&lt;=3,(H62+1)*C62*$F$1,(H62+2)*C62*$F$1)</f>
        <v>0</v>
      </c>
      <c r="L62" s="26">
        <f>IF(E62&lt;=3,(H62+1)*C62*$F$1,(H62+2)*C62*$F$1)</f>
        <v>0</v>
      </c>
      <c r="M62" s="26">
        <f>IF(E62&lt;=6,(H62+1)*C62*$F$1,(H62+2)*C62*$F$1)</f>
        <v>0</v>
      </c>
      <c r="N62" s="11">
        <f>L62</f>
        <v>0</v>
      </c>
    </row>
    <row r="63" spans="1:43" x14ac:dyDescent="0.2">
      <c r="A63" s="3" t="s">
        <v>277</v>
      </c>
      <c r="B63" s="1" t="s">
        <v>278</v>
      </c>
      <c r="C63" s="24"/>
      <c r="D63" s="24"/>
      <c r="E63" s="24"/>
      <c r="F63" s="31" t="s">
        <v>13</v>
      </c>
      <c r="G63" s="31">
        <v>180</v>
      </c>
      <c r="H63" s="33">
        <v>3</v>
      </c>
      <c r="I63" s="8">
        <f>(H63+1)*C63*$F$1</f>
        <v>0</v>
      </c>
      <c r="J63" s="9">
        <f>(H63+2)*C63*$F$1</f>
        <v>0</v>
      </c>
      <c r="K63" s="26">
        <f>IF(E63&lt;=3,(H63+1)*C63*$F$1,(H63+2)*C63*$F$1)</f>
        <v>0</v>
      </c>
      <c r="L63" s="26">
        <f>IF(E63&lt;=3,(H63+1)*C63*$F$1,(H63+2)*C63*$F$1)</f>
        <v>0</v>
      </c>
      <c r="M63" s="26">
        <f>IF(E63&lt;=6,(H63+1)*C63*$F$1,(H63+2)*C63*$F$1)</f>
        <v>0</v>
      </c>
      <c r="N63" s="11">
        <f>L63</f>
        <v>0</v>
      </c>
    </row>
    <row r="64" spans="1:43" x14ac:dyDescent="0.2">
      <c r="A64" s="3" t="s">
        <v>279</v>
      </c>
      <c r="B64" s="1" t="s">
        <v>280</v>
      </c>
      <c r="C64" s="24"/>
      <c r="D64" s="24"/>
      <c r="E64" s="24"/>
      <c r="F64" s="31" t="s">
        <v>13</v>
      </c>
      <c r="G64" s="31">
        <v>180</v>
      </c>
      <c r="H64" s="33">
        <v>3</v>
      </c>
      <c r="I64" s="8">
        <f>(H64+1)*C64*$F$1</f>
        <v>0</v>
      </c>
      <c r="J64" s="9">
        <f>(H64+2)*C64*$F$1</f>
        <v>0</v>
      </c>
      <c r="K64" s="26">
        <f>IF(E64&lt;=3,(H64+1)*C64*$F$1,(H64+2)*C64*$F$1)</f>
        <v>0</v>
      </c>
      <c r="L64" s="26">
        <f>IF(E64&lt;=3,(H64+1)*C64*$F$1,(H64+2)*C64*$F$1)</f>
        <v>0</v>
      </c>
      <c r="M64" s="26">
        <f>IF(E64&lt;=6,(H64+1)*C64*$F$1,(H64+2)*C64*$F$1)</f>
        <v>0</v>
      </c>
      <c r="N64" s="11">
        <f>L64</f>
        <v>0</v>
      </c>
    </row>
    <row r="65" spans="1:43" x14ac:dyDescent="0.2">
      <c r="A65" s="3" t="s">
        <v>281</v>
      </c>
      <c r="B65" s="1" t="s">
        <v>282</v>
      </c>
      <c r="C65" s="24"/>
      <c r="D65" s="24"/>
      <c r="E65" s="24"/>
      <c r="F65" s="31" t="s">
        <v>13</v>
      </c>
      <c r="G65" s="31">
        <v>180</v>
      </c>
      <c r="H65" s="33">
        <v>3</v>
      </c>
      <c r="I65" s="8">
        <f>(H65+1)*C65*$F$1</f>
        <v>0</v>
      </c>
      <c r="J65" s="9">
        <f>(H65+2)*C65*$F$1</f>
        <v>0</v>
      </c>
      <c r="K65" s="26">
        <f>IF(E65&lt;=3,(H65+1)*C65*$F$1,(H65+2)*C65*$F$1)</f>
        <v>0</v>
      </c>
      <c r="L65" s="26">
        <f>IF(E65&lt;=3,(H65+1)*C65*$F$1,(H65+2)*C65*$F$1)</f>
        <v>0</v>
      </c>
      <c r="M65" s="26">
        <f>IF(E65&lt;=6,(H65+1)*C65*$F$1,(H65+2)*C65*$F$1)</f>
        <v>0</v>
      </c>
      <c r="N65" s="11">
        <f>L65</f>
        <v>0</v>
      </c>
    </row>
    <row r="66" spans="1:43" x14ac:dyDescent="0.2">
      <c r="A66" s="3" t="s">
        <v>283</v>
      </c>
      <c r="B66" s="1" t="s">
        <v>284</v>
      </c>
      <c r="C66" s="24"/>
      <c r="D66" s="24"/>
      <c r="E66" s="24"/>
      <c r="F66" s="31" t="s">
        <v>13</v>
      </c>
      <c r="G66" s="31">
        <v>120</v>
      </c>
      <c r="H66" s="33">
        <v>2</v>
      </c>
      <c r="I66" s="8">
        <f>(H66+1)*C66*$F$1</f>
        <v>0</v>
      </c>
      <c r="J66" s="9">
        <f>(H66+2)*C66*$F$1</f>
        <v>0</v>
      </c>
      <c r="K66" s="26">
        <f>IF(E66&lt;=3,(H66+1)*C66*$F$1,(H66+2)*C66*$F$1)</f>
        <v>0</v>
      </c>
      <c r="L66" s="26">
        <f>IF(E66&lt;=3,(H66+1)*C66*$F$1,(H66+2)*C66*$F$1)</f>
        <v>0</v>
      </c>
      <c r="M66" s="26">
        <f>IF(E66&lt;=6,(H66+1)*C66*$F$1,(H66+2)*C66*$F$1)</f>
        <v>0</v>
      </c>
      <c r="N66" s="11">
        <f>L66</f>
        <v>0</v>
      </c>
    </row>
    <row r="67" spans="1:43" x14ac:dyDescent="0.2">
      <c r="A67" s="3" t="s">
        <v>285</v>
      </c>
      <c r="B67" s="1" t="s">
        <v>286</v>
      </c>
      <c r="C67" s="24"/>
      <c r="D67" s="24"/>
      <c r="E67" s="24"/>
      <c r="F67" s="31" t="s">
        <v>13</v>
      </c>
      <c r="G67" s="31">
        <v>180</v>
      </c>
      <c r="H67" s="33">
        <v>3</v>
      </c>
      <c r="I67" s="8">
        <f>(H67+1)*C67*$F$1</f>
        <v>0</v>
      </c>
      <c r="J67" s="9">
        <f>(H67+2)*C67*$F$1</f>
        <v>0</v>
      </c>
      <c r="K67" s="26">
        <f>IF(E67&lt;=3,(H67+1)*C67*$F$1,(H67+2)*C67*$F$1)</f>
        <v>0</v>
      </c>
      <c r="L67" s="26">
        <f>IF(E67&lt;=3,(H67+1)*C67*$F$1,(H67+2)*C67*$F$1)</f>
        <v>0</v>
      </c>
      <c r="M67" s="26">
        <f>IF(E67&lt;=6,(H67+1)*C67*$F$1,(H67+2)*C67*$F$1)</f>
        <v>0</v>
      </c>
      <c r="N67" s="11">
        <f>L67</f>
        <v>0</v>
      </c>
    </row>
    <row r="68" spans="1:43" x14ac:dyDescent="0.2">
      <c r="A68" s="27" t="s">
        <v>55</v>
      </c>
      <c r="B68" s="28" t="s">
        <v>56</v>
      </c>
      <c r="C68" s="24"/>
      <c r="D68" s="24"/>
      <c r="E68" s="24"/>
      <c r="F68" s="29" t="s">
        <v>13</v>
      </c>
      <c r="G68" s="29">
        <v>180</v>
      </c>
      <c r="H68" s="29">
        <v>3</v>
      </c>
      <c r="I68" s="8">
        <f>(H68+1)*C68*$F$1</f>
        <v>0</v>
      </c>
      <c r="J68" s="9">
        <f>(H68+2)*C68*$F$1</f>
        <v>0</v>
      </c>
      <c r="K68" s="26">
        <f>IF(E68&lt;=3,(H68+1)*C68*$F$1,(H68+2)*C68*$F$1)</f>
        <v>0</v>
      </c>
      <c r="L68" s="26">
        <f>IF(E68&lt;=3,(H68+1)*C68*$F$1,(H68+2)*C68*$F$1)</f>
        <v>0</v>
      </c>
      <c r="M68" s="26">
        <f>IF(E68&lt;=6,(H68+1)*C68*$F$1,(H68+2)*C68*$F$1)</f>
        <v>0</v>
      </c>
      <c r="N68" s="11">
        <f>L68</f>
        <v>0</v>
      </c>
    </row>
    <row r="69" spans="1:43" x14ac:dyDescent="0.2">
      <c r="A69" s="3" t="s">
        <v>287</v>
      </c>
      <c r="B69" s="1" t="s">
        <v>288</v>
      </c>
      <c r="C69" s="24"/>
      <c r="D69" s="24"/>
      <c r="E69" s="24"/>
      <c r="F69" s="31" t="s">
        <v>13</v>
      </c>
      <c r="G69" s="31">
        <v>180</v>
      </c>
      <c r="H69" s="33">
        <v>3</v>
      </c>
      <c r="I69" s="8">
        <f>(H69+1)*C69*$F$1</f>
        <v>0</v>
      </c>
      <c r="J69" s="9">
        <f>(H69+2)*C69*$F$1</f>
        <v>0</v>
      </c>
      <c r="K69" s="26">
        <f>IF(E69&lt;=3,(H69+1)*C69*$F$1,(H69+2)*C69*$F$1)</f>
        <v>0</v>
      </c>
      <c r="L69" s="26">
        <f>IF(E69&lt;=3,(H69+1)*C69*$F$1,(H69+2)*C69*$F$1)</f>
        <v>0</v>
      </c>
      <c r="M69" s="26">
        <f>IF(E69&lt;=6,(H69+1)*C69*$F$1,(H69+2)*C69*$F$1)</f>
        <v>0</v>
      </c>
      <c r="N69" s="11">
        <f>L69</f>
        <v>0</v>
      </c>
    </row>
    <row r="70" spans="1:43" x14ac:dyDescent="0.2">
      <c r="A70" s="27" t="s">
        <v>57</v>
      </c>
      <c r="B70" s="28" t="s">
        <v>58</v>
      </c>
      <c r="C70" s="24"/>
      <c r="D70" s="24"/>
      <c r="E70" s="24"/>
      <c r="F70" s="29" t="s">
        <v>13</v>
      </c>
      <c r="G70" s="29">
        <v>210</v>
      </c>
      <c r="H70" s="29">
        <v>3.5</v>
      </c>
      <c r="I70" s="8">
        <f>(H70+1)*C70*$F$1</f>
        <v>0</v>
      </c>
      <c r="J70" s="9">
        <f>(H70+2)*C70*$F$1</f>
        <v>0</v>
      </c>
      <c r="K70" s="26">
        <f>IF(E70&lt;=3,(H70+1)*C70*$F$1,(H70+2)*C70*$F$1)</f>
        <v>0</v>
      </c>
      <c r="L70" s="26">
        <f>IF(E70&lt;=3,(H70+1)*C70*$F$1,(H70+2)*C70*$F$1)</f>
        <v>0</v>
      </c>
      <c r="M70" s="26">
        <f>IF(E70&lt;=6,(H70+1)*C70*$F$1,(H70+2)*C70*$F$1)</f>
        <v>0</v>
      </c>
      <c r="N70" s="11">
        <f>L70</f>
        <v>0</v>
      </c>
    </row>
    <row r="71" spans="1:43" x14ac:dyDescent="0.2">
      <c r="A71" s="3" t="s">
        <v>289</v>
      </c>
      <c r="B71" s="1" t="s">
        <v>290</v>
      </c>
      <c r="C71" s="24"/>
      <c r="D71" s="24"/>
      <c r="E71" s="24"/>
      <c r="F71" s="31" t="s">
        <v>13</v>
      </c>
      <c r="G71" s="31">
        <v>180</v>
      </c>
      <c r="H71" s="33">
        <v>3</v>
      </c>
      <c r="I71" s="8">
        <f>(H71+1)*C71*$F$1</f>
        <v>0</v>
      </c>
      <c r="J71" s="9">
        <f>(H71+2)*C71*$F$1</f>
        <v>0</v>
      </c>
      <c r="K71" s="26">
        <f>IF(E71&lt;=3,(H71+1)*C71*$F$1,(H71+2)*C71*$F$1)</f>
        <v>0</v>
      </c>
      <c r="L71" s="26">
        <f>IF(E71&lt;=3,(H71+1)*C71*$F$1,(H71+2)*C71*$F$1)</f>
        <v>0</v>
      </c>
      <c r="M71" s="26">
        <f>IF(E71&lt;=6,(H71+1)*C71*$F$1,(H71+2)*C71*$F$1)</f>
        <v>0</v>
      </c>
      <c r="N71" s="11">
        <f>L71</f>
        <v>0</v>
      </c>
    </row>
    <row r="72" spans="1:43" x14ac:dyDescent="0.2">
      <c r="A72" s="3" t="s">
        <v>291</v>
      </c>
      <c r="B72" s="1" t="s">
        <v>292</v>
      </c>
      <c r="C72" s="24"/>
      <c r="D72" s="24"/>
      <c r="E72" s="24"/>
      <c r="F72" s="31" t="s">
        <v>13</v>
      </c>
      <c r="G72" s="31">
        <v>180</v>
      </c>
      <c r="H72" s="33">
        <v>3</v>
      </c>
      <c r="I72" s="8">
        <f>(H72+1)*C72*$F$1</f>
        <v>0</v>
      </c>
      <c r="J72" s="9">
        <f>(H72+2)*C72*$F$1</f>
        <v>0</v>
      </c>
      <c r="K72" s="26">
        <f>IF(E72&lt;=3,(H72+1)*C72*$F$1,(H72+2)*C72*$F$1)</f>
        <v>0</v>
      </c>
      <c r="L72" s="26">
        <f>IF(E72&lt;=3,(H72+1)*C72*$F$1,(H72+2)*C72*$F$1)</f>
        <v>0</v>
      </c>
      <c r="M72" s="26">
        <f>IF(E72&lt;=6,(H72+1)*C72*$F$1,(H72+2)*C72*$F$1)</f>
        <v>0</v>
      </c>
      <c r="N72" s="11">
        <f>L72</f>
        <v>0</v>
      </c>
    </row>
    <row r="73" spans="1:43" x14ac:dyDescent="0.2">
      <c r="A73" s="27" t="s">
        <v>59</v>
      </c>
      <c r="B73" s="28" t="s">
        <v>60</v>
      </c>
      <c r="C73" s="24"/>
      <c r="D73" s="24"/>
      <c r="E73" s="24"/>
      <c r="F73" s="29" t="s">
        <v>13</v>
      </c>
      <c r="G73" s="29">
        <v>180</v>
      </c>
      <c r="H73" s="29">
        <v>3</v>
      </c>
      <c r="I73" s="8">
        <f>(H73+1)*C73*$F$1</f>
        <v>0</v>
      </c>
      <c r="J73" s="9">
        <f>(H73+2)*C73*$F$1</f>
        <v>0</v>
      </c>
      <c r="K73" s="26">
        <f>IF(E73&lt;=3,(H73+1)*C73*$F$1,(H73+2)*C73*$F$1)</f>
        <v>0</v>
      </c>
      <c r="L73" s="26">
        <f>IF(E73&lt;=3,(H73+1)*C73*$F$1,(H73+2)*C73*$F$1)</f>
        <v>0</v>
      </c>
      <c r="M73" s="26">
        <f>IF(E73&lt;=6,(H73+1)*C73*$F$1,(H73+2)*C73*$F$1)</f>
        <v>0</v>
      </c>
      <c r="N73" s="11">
        <f>L73</f>
        <v>0</v>
      </c>
    </row>
    <row r="74" spans="1:43" ht="25.5" x14ac:dyDescent="0.2">
      <c r="A74" s="27" t="s">
        <v>61</v>
      </c>
      <c r="B74" s="28" t="s">
        <v>62</v>
      </c>
      <c r="C74" s="24"/>
      <c r="D74" s="24"/>
      <c r="E74" s="24"/>
      <c r="F74" s="29" t="s">
        <v>13</v>
      </c>
      <c r="G74" s="29">
        <v>180</v>
      </c>
      <c r="H74" s="29">
        <v>3</v>
      </c>
      <c r="I74" s="8">
        <f>(H74+1)*C74*$F$1</f>
        <v>0</v>
      </c>
      <c r="J74" s="9">
        <f>(H74+2)*C74*$F$1</f>
        <v>0</v>
      </c>
      <c r="K74" s="26">
        <f>IF(E74&lt;=3,(H74+1)*C74*$F$1,(H74+2)*C74*$F$1)</f>
        <v>0</v>
      </c>
      <c r="L74" s="26">
        <f>IF(E74&lt;=3,(H74+1)*C74*$F$1,(H74+2)*C74*$F$1)</f>
        <v>0</v>
      </c>
      <c r="M74" s="26">
        <f>IF(E74&lt;=6,(H74+1)*C74*$F$1,(H74+2)*C74*$F$1)</f>
        <v>0</v>
      </c>
      <c r="N74" s="11">
        <f>L74</f>
        <v>0</v>
      </c>
    </row>
    <row r="75" spans="1:43" ht="25.5" x14ac:dyDescent="0.2">
      <c r="A75" s="27" t="s">
        <v>63</v>
      </c>
      <c r="B75" s="28" t="s">
        <v>64</v>
      </c>
      <c r="C75" s="24"/>
      <c r="D75" s="24"/>
      <c r="E75" s="24"/>
      <c r="F75" s="29" t="s">
        <v>13</v>
      </c>
      <c r="G75" s="29">
        <v>180</v>
      </c>
      <c r="H75" s="29">
        <v>3</v>
      </c>
      <c r="I75" s="8">
        <f>(H75+1)*C75*$F$1</f>
        <v>0</v>
      </c>
      <c r="J75" s="9">
        <f>(H75+2)*C75*$F$1</f>
        <v>0</v>
      </c>
      <c r="K75" s="26">
        <f>IF(E75&lt;=3,(H75+1)*C75*$F$1,(H75+2)*C75*$F$1)</f>
        <v>0</v>
      </c>
      <c r="L75" s="26">
        <f>IF(E75&lt;=3,(H75+1)*C75*$F$1,(H75+2)*C75*$F$1)</f>
        <v>0</v>
      </c>
      <c r="M75" s="26">
        <f>IF(E75&lt;=6,(H75+1)*C75*$F$1,(H75+2)*C75*$F$1)</f>
        <v>0</v>
      </c>
      <c r="N75" s="11">
        <f>L75</f>
        <v>0</v>
      </c>
    </row>
    <row r="76" spans="1:43" x14ac:dyDescent="0.2">
      <c r="A76" s="3" t="s">
        <v>293</v>
      </c>
      <c r="B76" s="1" t="s">
        <v>294</v>
      </c>
      <c r="C76" s="24"/>
      <c r="D76" s="24"/>
      <c r="E76" s="24"/>
      <c r="F76" s="31" t="s">
        <v>13</v>
      </c>
      <c r="G76" s="31">
        <v>180</v>
      </c>
      <c r="H76" s="33">
        <v>3</v>
      </c>
      <c r="I76" s="8">
        <f>(H76+1)*C76*$F$1</f>
        <v>0</v>
      </c>
      <c r="J76" s="9">
        <f>(H76+2)*C76*$F$1</f>
        <v>0</v>
      </c>
      <c r="K76" s="26">
        <f>IF(E76&lt;=3,(H76+1)*C76*$F$1,(H76+2)*C76*$F$1)</f>
        <v>0</v>
      </c>
      <c r="L76" s="26">
        <f>IF(E76&lt;=3,(H76+1)*C76*$F$1,(H76+2)*C76*$F$1)</f>
        <v>0</v>
      </c>
      <c r="M76" s="26">
        <f>IF(E76&lt;=6,(H76+1)*C76*$F$1,(H76+2)*C76*$F$1)</f>
        <v>0</v>
      </c>
      <c r="N76" s="11">
        <f>L76</f>
        <v>0</v>
      </c>
    </row>
    <row r="77" spans="1:43" s="37" customFormat="1" x14ac:dyDescent="0.2">
      <c r="A77" s="31" t="s">
        <v>65</v>
      </c>
      <c r="B77" s="32" t="s">
        <v>66</v>
      </c>
      <c r="C77" s="24"/>
      <c r="D77" s="24"/>
      <c r="E77" s="24"/>
      <c r="F77" s="33" t="s">
        <v>13</v>
      </c>
      <c r="G77" s="33">
        <v>180</v>
      </c>
      <c r="H77" s="33">
        <v>3</v>
      </c>
      <c r="I77" s="8">
        <f>(H77+1)*C77*$F$1</f>
        <v>0</v>
      </c>
      <c r="J77" s="9">
        <f>(H77+2)*C77*$F$1</f>
        <v>0</v>
      </c>
      <c r="K77" s="26">
        <f>IF(E77&lt;=3,(H77+1)*C77*$F$1,(H77+2)*C77*$F$1)</f>
        <v>0</v>
      </c>
      <c r="L77" s="26">
        <f>IF(E77&lt;=3,(H77+1)*C77*$F$1,(H77+2)*C77*$F$1)</f>
        <v>0</v>
      </c>
      <c r="M77" s="26">
        <f>IF(E77&lt;=6,(H77+1)*C77*$F$1,(H77+2)*C77*$F$1)</f>
        <v>0</v>
      </c>
      <c r="N77" s="11">
        <f>L77</f>
        <v>0</v>
      </c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25.5" x14ac:dyDescent="0.2">
      <c r="A78" s="27" t="s">
        <v>67</v>
      </c>
      <c r="B78" s="28" t="s">
        <v>68</v>
      </c>
      <c r="C78" s="24"/>
      <c r="D78" s="24"/>
      <c r="E78" s="24"/>
      <c r="F78" s="29" t="s">
        <v>13</v>
      </c>
      <c r="G78" s="29">
        <v>180</v>
      </c>
      <c r="H78" s="29">
        <v>3</v>
      </c>
      <c r="I78" s="8">
        <f>(H78+1)*C78*$F$1</f>
        <v>0</v>
      </c>
      <c r="J78" s="9">
        <f>(H78+2)*C78*$F$1</f>
        <v>0</v>
      </c>
      <c r="K78" s="26">
        <f>IF(E78&lt;=3,(H78+1)*C78*$F$1,(H78+2)*C78*$F$1)</f>
        <v>0</v>
      </c>
      <c r="L78" s="26">
        <f>IF(E78&lt;=3,(H78+1)*C78*$F$1,(H78+2)*C78*$F$1)</f>
        <v>0</v>
      </c>
      <c r="M78" s="26">
        <f>IF(E78&lt;=6,(H78+1)*C78*$F$1,(H78+2)*C78*$F$1)</f>
        <v>0</v>
      </c>
      <c r="N78" s="11">
        <f>L78</f>
        <v>0</v>
      </c>
    </row>
    <row r="79" spans="1:43" ht="25.5" x14ac:dyDescent="0.2">
      <c r="A79" s="3" t="s">
        <v>395</v>
      </c>
      <c r="B79" s="1" t="s">
        <v>396</v>
      </c>
      <c r="C79" s="24"/>
      <c r="D79" s="24"/>
      <c r="E79" s="24"/>
      <c r="F79" s="31" t="s">
        <v>13</v>
      </c>
      <c r="G79" s="31">
        <v>180</v>
      </c>
      <c r="H79" s="33">
        <v>3</v>
      </c>
      <c r="I79" s="8">
        <f>(H79+1)*C79*$F$1</f>
        <v>0</v>
      </c>
      <c r="J79" s="9">
        <f>(H79+2)*C79*$F$1</f>
        <v>0</v>
      </c>
      <c r="K79" s="26">
        <f>IF(E79&lt;=3,(H79+1)*C79*$F$1,(H79+2)*C79*$F$1)</f>
        <v>0</v>
      </c>
      <c r="L79" s="26">
        <f>IF(E79&lt;=3,(H79+1)*C79*$F$1,(H79+2)*C79*$F$1)</f>
        <v>0</v>
      </c>
      <c r="M79" s="26">
        <f>IF(E79&lt;=6,(H79+1)*C79*$F$1,(H79+2)*C79*$F$1)</f>
        <v>0</v>
      </c>
      <c r="N79" s="11">
        <f>L79</f>
        <v>0</v>
      </c>
    </row>
    <row r="80" spans="1:43" ht="25.5" x14ac:dyDescent="0.2">
      <c r="A80" s="3" t="s">
        <v>397</v>
      </c>
      <c r="B80" s="1" t="s">
        <v>272</v>
      </c>
      <c r="C80" s="24"/>
      <c r="D80" s="24"/>
      <c r="E80" s="24"/>
      <c r="F80" s="31" t="s">
        <v>13</v>
      </c>
      <c r="G80" s="31">
        <v>180</v>
      </c>
      <c r="H80" s="33">
        <v>3</v>
      </c>
      <c r="I80" s="8">
        <f>(H80+1)*C80*$F$1</f>
        <v>0</v>
      </c>
      <c r="J80" s="9">
        <f>(H80+2)*C80*$F$1</f>
        <v>0</v>
      </c>
      <c r="K80" s="26">
        <f>IF(E80&lt;=3,(H80+1)*C80*$F$1,(H80+2)*C80*$F$1)</f>
        <v>0</v>
      </c>
      <c r="L80" s="26">
        <f>IF(E80&lt;=3,(H80+1)*C80*$F$1,(H80+2)*C80*$F$1)</f>
        <v>0</v>
      </c>
      <c r="M80" s="26">
        <f>IF(E80&lt;=6,(H80+1)*C80*$F$1,(H80+2)*C80*$F$1)</f>
        <v>0</v>
      </c>
      <c r="N80" s="11">
        <f>L80</f>
        <v>0</v>
      </c>
    </row>
    <row r="81" spans="1:14" x14ac:dyDescent="0.2">
      <c r="A81" s="3" t="s">
        <v>398</v>
      </c>
      <c r="B81" s="1" t="s">
        <v>274</v>
      </c>
      <c r="C81" s="24"/>
      <c r="D81" s="24"/>
      <c r="E81" s="24"/>
      <c r="F81" s="31" t="s">
        <v>13</v>
      </c>
      <c r="G81" s="31">
        <v>180</v>
      </c>
      <c r="H81" s="33">
        <v>3</v>
      </c>
      <c r="I81" s="8">
        <f>(H81+1)*C81*$F$1</f>
        <v>0</v>
      </c>
      <c r="J81" s="9">
        <f>(H81+2)*C81*$F$1</f>
        <v>0</v>
      </c>
      <c r="K81" s="26">
        <f>IF(E81&lt;=3,(H81+1)*C81*$F$1,(H81+2)*C81*$F$1)</f>
        <v>0</v>
      </c>
      <c r="L81" s="26">
        <f>IF(E81&lt;=3,(H81+1)*C81*$F$1,(H81+2)*C81*$F$1)</f>
        <v>0</v>
      </c>
      <c r="M81" s="26">
        <f>IF(E81&lt;=6,(H81+1)*C81*$F$1,(H81+2)*C81*$F$1)</f>
        <v>0</v>
      </c>
      <c r="N81" s="11">
        <f>L81</f>
        <v>0</v>
      </c>
    </row>
    <row r="82" spans="1:14" ht="25.5" x14ac:dyDescent="0.2">
      <c r="A82" s="3" t="s">
        <v>399</v>
      </c>
      <c r="B82" s="1" t="s">
        <v>400</v>
      </c>
      <c r="C82" s="24"/>
      <c r="D82" s="24"/>
      <c r="E82" s="24"/>
      <c r="F82" s="31" t="s">
        <v>13</v>
      </c>
      <c r="G82" s="31">
        <v>180</v>
      </c>
      <c r="H82" s="33">
        <v>3</v>
      </c>
      <c r="I82" s="8">
        <f>(H82+1)*C82*$F$1</f>
        <v>0</v>
      </c>
      <c r="J82" s="9">
        <f>(H82+2)*C82*$F$1</f>
        <v>0</v>
      </c>
      <c r="K82" s="26">
        <f>IF(E82&lt;=3,(H82+1)*C82*$F$1,(H82+2)*C82*$F$1)</f>
        <v>0</v>
      </c>
      <c r="L82" s="26">
        <f>IF(E82&lt;=3,(H82+1)*C82*$F$1,(H82+2)*C82*$F$1)</f>
        <v>0</v>
      </c>
      <c r="M82" s="26">
        <f>IF(E82&lt;=6,(H82+1)*C82*$F$1,(H82+2)*C82*$F$1)</f>
        <v>0</v>
      </c>
      <c r="N82" s="11">
        <f>L82</f>
        <v>0</v>
      </c>
    </row>
    <row r="83" spans="1:14" ht="25.5" x14ac:dyDescent="0.2">
      <c r="A83" s="35" t="s">
        <v>221</v>
      </c>
      <c r="B83" s="36" t="s">
        <v>240</v>
      </c>
      <c r="C83" s="24"/>
      <c r="D83" s="24"/>
      <c r="E83" s="24"/>
      <c r="F83" s="35" t="s">
        <v>13</v>
      </c>
      <c r="G83" s="35">
        <v>120</v>
      </c>
      <c r="H83" s="33">
        <v>2</v>
      </c>
      <c r="I83" s="8">
        <f>(H83+1)*C83*$F$1</f>
        <v>0</v>
      </c>
      <c r="J83" s="9">
        <f>(H83+2)*C83*$F$1</f>
        <v>0</v>
      </c>
      <c r="K83" s="26">
        <f>IF(E83&lt;=3,(H83+1)*C83*$F$1,(H83+2)*C83*$F$1)</f>
        <v>0</v>
      </c>
      <c r="L83" s="26">
        <f>IF(E83&lt;=3,(H83+1)*C83*$F$1,(H83+2)*C83*$F$1)</f>
        <v>0</v>
      </c>
      <c r="M83" s="26">
        <f>IF(E83&lt;=6,(H83+1)*C83*$F$1,(H83+2)*C83*$F$1)</f>
        <v>0</v>
      </c>
      <c r="N83" s="11">
        <f>L83</f>
        <v>0</v>
      </c>
    </row>
    <row r="84" spans="1:14" x14ac:dyDescent="0.2">
      <c r="A84" s="3" t="s">
        <v>401</v>
      </c>
      <c r="B84" s="1" t="s">
        <v>276</v>
      </c>
      <c r="C84" s="24"/>
      <c r="D84" s="24"/>
      <c r="E84" s="24"/>
      <c r="F84" s="31" t="s">
        <v>13</v>
      </c>
      <c r="G84" s="31">
        <v>180</v>
      </c>
      <c r="H84" s="33">
        <v>3</v>
      </c>
      <c r="I84" s="8">
        <f>(H84+1)*C84*$F$1</f>
        <v>0</v>
      </c>
      <c r="J84" s="9">
        <f>(H84+2)*C84*$F$1</f>
        <v>0</v>
      </c>
      <c r="K84" s="26">
        <f>IF(E84&lt;=3,(H84+1)*C84*$F$1,(H84+2)*C84*$F$1)</f>
        <v>0</v>
      </c>
      <c r="L84" s="26">
        <f>IF(E84&lt;=3,(H84+1)*C84*$F$1,(H84+2)*C84*$F$1)</f>
        <v>0</v>
      </c>
      <c r="M84" s="26">
        <f>IF(E84&lt;=6,(H84+1)*C84*$F$1,(H84+2)*C84*$F$1)</f>
        <v>0</v>
      </c>
      <c r="N84" s="11">
        <f>L84</f>
        <v>0</v>
      </c>
    </row>
    <row r="85" spans="1:14" x14ac:dyDescent="0.2">
      <c r="A85" s="3" t="s">
        <v>402</v>
      </c>
      <c r="B85" s="1" t="s">
        <v>278</v>
      </c>
      <c r="C85" s="24"/>
      <c r="D85" s="24"/>
      <c r="E85" s="24"/>
      <c r="F85" s="31" t="s">
        <v>13</v>
      </c>
      <c r="G85" s="31">
        <v>180</v>
      </c>
      <c r="H85" s="33">
        <v>3</v>
      </c>
      <c r="I85" s="8">
        <f>(H85+1)*C85*$F$1</f>
        <v>0</v>
      </c>
      <c r="J85" s="9">
        <f>(H85+2)*C85*$F$1</f>
        <v>0</v>
      </c>
      <c r="K85" s="26">
        <f>IF(E85&lt;=3,(H85+1)*C85*$F$1,(H85+2)*C85*$F$1)</f>
        <v>0</v>
      </c>
      <c r="L85" s="26">
        <f>IF(E85&lt;=3,(H85+1)*C85*$F$1,(H85+2)*C85*$F$1)</f>
        <v>0</v>
      </c>
      <c r="M85" s="26">
        <f>IF(E85&lt;=6,(H85+1)*C85*$F$1,(H85+2)*C85*$F$1)</f>
        <v>0</v>
      </c>
      <c r="N85" s="11">
        <f>L85</f>
        <v>0</v>
      </c>
    </row>
    <row r="86" spans="1:14" x14ac:dyDescent="0.2">
      <c r="A86" s="3" t="s">
        <v>403</v>
      </c>
      <c r="B86" s="1" t="s">
        <v>280</v>
      </c>
      <c r="C86" s="24"/>
      <c r="D86" s="24"/>
      <c r="E86" s="24"/>
      <c r="F86" s="31" t="s">
        <v>13</v>
      </c>
      <c r="G86" s="31">
        <v>180</v>
      </c>
      <c r="H86" s="33">
        <v>3</v>
      </c>
      <c r="I86" s="8">
        <f>(H86+1)*C86*$F$1</f>
        <v>0</v>
      </c>
      <c r="J86" s="9">
        <f>(H86+2)*C86*$F$1</f>
        <v>0</v>
      </c>
      <c r="K86" s="26">
        <f>IF(E86&lt;=3,(H86+1)*C86*$F$1,(H86+2)*C86*$F$1)</f>
        <v>0</v>
      </c>
      <c r="L86" s="26">
        <f>IF(E86&lt;=3,(H86+1)*C86*$F$1,(H86+2)*C86*$F$1)</f>
        <v>0</v>
      </c>
      <c r="M86" s="26">
        <f>IF(E86&lt;=6,(H86+1)*C86*$F$1,(H86+2)*C86*$F$1)</f>
        <v>0</v>
      </c>
      <c r="N86" s="11">
        <f>L86</f>
        <v>0</v>
      </c>
    </row>
    <row r="87" spans="1:14" x14ac:dyDescent="0.2">
      <c r="A87" s="3" t="s">
        <v>404</v>
      </c>
      <c r="B87" s="1" t="s">
        <v>282</v>
      </c>
      <c r="C87" s="24"/>
      <c r="D87" s="24"/>
      <c r="E87" s="24"/>
      <c r="F87" s="31" t="s">
        <v>13</v>
      </c>
      <c r="G87" s="31">
        <v>180</v>
      </c>
      <c r="H87" s="33">
        <v>3</v>
      </c>
      <c r="I87" s="8">
        <f>(H87+1)*C87*$F$1</f>
        <v>0</v>
      </c>
      <c r="J87" s="9">
        <f>(H87+2)*C87*$F$1</f>
        <v>0</v>
      </c>
      <c r="K87" s="26">
        <f>IF(E87&lt;=3,(H87+1)*C87*$F$1,(H87+2)*C87*$F$1)</f>
        <v>0</v>
      </c>
      <c r="L87" s="26">
        <f>IF(E87&lt;=3,(H87+1)*C87*$F$1,(H87+2)*C87*$F$1)</f>
        <v>0</v>
      </c>
      <c r="M87" s="26">
        <f>IF(E87&lt;=6,(H87+1)*C87*$F$1,(H87+2)*C87*$F$1)</f>
        <v>0</v>
      </c>
      <c r="N87" s="11">
        <f>L87</f>
        <v>0</v>
      </c>
    </row>
    <row r="88" spans="1:14" ht="25.5" x14ac:dyDescent="0.2">
      <c r="A88" s="3" t="s">
        <v>405</v>
      </c>
      <c r="B88" s="1" t="s">
        <v>406</v>
      </c>
      <c r="C88" s="24"/>
      <c r="D88" s="24"/>
      <c r="E88" s="24"/>
      <c r="F88" s="31" t="s">
        <v>13</v>
      </c>
      <c r="G88" s="31">
        <v>120</v>
      </c>
      <c r="H88" s="33">
        <v>2</v>
      </c>
      <c r="I88" s="8">
        <f>(H88+1)*C88*$F$1</f>
        <v>0</v>
      </c>
      <c r="J88" s="9">
        <f>(H88+2)*C88*$F$1</f>
        <v>0</v>
      </c>
      <c r="K88" s="26">
        <f>IF(E88&lt;=3,(H88+1)*C88*$F$1,(H88+2)*C88*$F$1)</f>
        <v>0</v>
      </c>
      <c r="L88" s="26">
        <f>IF(E88&lt;=3,(H88+1)*C88*$F$1,(H88+2)*C88*$F$1)</f>
        <v>0</v>
      </c>
      <c r="M88" s="26">
        <f>IF(E88&lt;=6,(H88+1)*C88*$F$1,(H88+2)*C88*$F$1)</f>
        <v>0</v>
      </c>
      <c r="N88" s="11">
        <f>L88</f>
        <v>0</v>
      </c>
    </row>
    <row r="89" spans="1:14" x14ac:dyDescent="0.2">
      <c r="A89" s="3" t="s">
        <v>407</v>
      </c>
      <c r="B89" s="1" t="s">
        <v>286</v>
      </c>
      <c r="C89" s="24"/>
      <c r="D89" s="24"/>
      <c r="E89" s="24"/>
      <c r="F89" s="31" t="s">
        <v>13</v>
      </c>
      <c r="G89" s="31">
        <v>180</v>
      </c>
      <c r="H89" s="33">
        <v>3</v>
      </c>
      <c r="I89" s="8">
        <f>(H89+1)*C89*$F$1</f>
        <v>0</v>
      </c>
      <c r="J89" s="9">
        <f>(H89+2)*C89*$F$1</f>
        <v>0</v>
      </c>
      <c r="K89" s="26">
        <f>IF(E89&lt;=3,(H89+1)*C89*$F$1,(H89+2)*C89*$F$1)</f>
        <v>0</v>
      </c>
      <c r="L89" s="26">
        <f>IF(E89&lt;=3,(H89+1)*C89*$F$1,(H89+2)*C89*$F$1)</f>
        <v>0</v>
      </c>
      <c r="M89" s="26">
        <f>IF(E89&lt;=6,(H89+1)*C89*$F$1,(H89+2)*C89*$F$1)</f>
        <v>0</v>
      </c>
      <c r="N89" s="11">
        <f>L89</f>
        <v>0</v>
      </c>
    </row>
    <row r="90" spans="1:14" x14ac:dyDescent="0.2">
      <c r="A90" s="3" t="s">
        <v>408</v>
      </c>
      <c r="B90" s="1" t="s">
        <v>56</v>
      </c>
      <c r="C90" s="24"/>
      <c r="D90" s="24"/>
      <c r="E90" s="24"/>
      <c r="F90" s="31" t="s">
        <v>13</v>
      </c>
      <c r="G90" s="31">
        <v>180</v>
      </c>
      <c r="H90" s="33">
        <v>3</v>
      </c>
      <c r="I90" s="8">
        <f>(H90+1)*C90*$F$1</f>
        <v>0</v>
      </c>
      <c r="J90" s="9">
        <f>(H90+2)*C90*$F$1</f>
        <v>0</v>
      </c>
      <c r="K90" s="26">
        <f>IF(E90&lt;=3,(H90+1)*C90*$F$1,(H90+2)*C90*$F$1)</f>
        <v>0</v>
      </c>
      <c r="L90" s="26">
        <f>IF(E90&lt;=3,(H90+1)*C90*$F$1,(H90+2)*C90*$F$1)</f>
        <v>0</v>
      </c>
      <c r="M90" s="26">
        <f>IF(E90&lt;=6,(H90+1)*C90*$F$1,(H90+2)*C90*$F$1)</f>
        <v>0</v>
      </c>
      <c r="N90" s="11">
        <f>L90</f>
        <v>0</v>
      </c>
    </row>
    <row r="91" spans="1:14" x14ac:dyDescent="0.2">
      <c r="A91" s="3" t="s">
        <v>409</v>
      </c>
      <c r="B91" s="1" t="s">
        <v>288</v>
      </c>
      <c r="C91" s="24"/>
      <c r="D91" s="24"/>
      <c r="E91" s="24"/>
      <c r="F91" s="31" t="s">
        <v>13</v>
      </c>
      <c r="G91" s="31">
        <v>180</v>
      </c>
      <c r="H91" s="33">
        <v>3</v>
      </c>
      <c r="I91" s="8">
        <f>(H91+1)*C91*$F$1</f>
        <v>0</v>
      </c>
      <c r="J91" s="9">
        <f>(H91+2)*C91*$F$1</f>
        <v>0</v>
      </c>
      <c r="K91" s="26">
        <f>IF(E91&lt;=3,(H91+1)*C91*$F$1,(H91+2)*C91*$F$1)</f>
        <v>0</v>
      </c>
      <c r="L91" s="26">
        <f>IF(E91&lt;=3,(H91+1)*C91*$F$1,(H91+2)*C91*$F$1)</f>
        <v>0</v>
      </c>
      <c r="M91" s="26">
        <f>IF(E91&lt;=6,(H91+1)*C91*$F$1,(H91+2)*C91*$F$1)</f>
        <v>0</v>
      </c>
      <c r="N91" s="11">
        <f>L91</f>
        <v>0</v>
      </c>
    </row>
    <row r="92" spans="1:14" x14ac:dyDescent="0.2">
      <c r="A92" s="3" t="s">
        <v>410</v>
      </c>
      <c r="B92" s="1" t="s">
        <v>58</v>
      </c>
      <c r="C92" s="24"/>
      <c r="D92" s="24"/>
      <c r="E92" s="24"/>
      <c r="F92" s="31" t="s">
        <v>13</v>
      </c>
      <c r="G92" s="31">
        <v>210</v>
      </c>
      <c r="H92" s="38">
        <v>3.5</v>
      </c>
      <c r="I92" s="8">
        <f>(H92+1)*C92*$F$1</f>
        <v>0</v>
      </c>
      <c r="J92" s="9">
        <f>(H92+2)*C92*$F$1</f>
        <v>0</v>
      </c>
      <c r="K92" s="26">
        <f>IF(E92&lt;=3,(H92+1)*C92*$F$1,(H92+2)*C92*$F$1)</f>
        <v>0</v>
      </c>
      <c r="L92" s="26">
        <f>IF(E92&lt;=3,(H92+1)*C92*$F$1,(H92+2)*C92*$F$1)</f>
        <v>0</v>
      </c>
      <c r="M92" s="26">
        <f>IF(E92&lt;=6,(H92+1)*C92*$F$1,(H92+2)*C92*$F$1)</f>
        <v>0</v>
      </c>
      <c r="N92" s="11">
        <f>L92</f>
        <v>0</v>
      </c>
    </row>
    <row r="93" spans="1:14" x14ac:dyDescent="0.2">
      <c r="A93" s="3" t="s">
        <v>411</v>
      </c>
      <c r="B93" s="1" t="s">
        <v>290</v>
      </c>
      <c r="C93" s="24"/>
      <c r="D93" s="24"/>
      <c r="E93" s="24"/>
      <c r="F93" s="31" t="s">
        <v>13</v>
      </c>
      <c r="G93" s="31">
        <v>180</v>
      </c>
      <c r="H93" s="33">
        <v>3</v>
      </c>
      <c r="I93" s="8">
        <f>(H93+1)*C93*$F$1</f>
        <v>0</v>
      </c>
      <c r="J93" s="9">
        <f>(H93+2)*C93*$F$1</f>
        <v>0</v>
      </c>
      <c r="K93" s="26">
        <f>IF(E93&lt;=3,(H93+1)*C93*$F$1,(H93+2)*C93*$F$1)</f>
        <v>0</v>
      </c>
      <c r="L93" s="26">
        <f>IF(E93&lt;=3,(H93+1)*C93*$F$1,(H93+2)*C93*$F$1)</f>
        <v>0</v>
      </c>
      <c r="M93" s="26">
        <f>IF(E93&lt;=6,(H93+1)*C93*$F$1,(H93+2)*C93*$F$1)</f>
        <v>0</v>
      </c>
      <c r="N93" s="11">
        <f>L93</f>
        <v>0</v>
      </c>
    </row>
    <row r="94" spans="1:14" x14ac:dyDescent="0.2">
      <c r="A94" s="3" t="s">
        <v>412</v>
      </c>
      <c r="B94" s="1" t="s">
        <v>292</v>
      </c>
      <c r="C94" s="24"/>
      <c r="D94" s="24"/>
      <c r="E94" s="24"/>
      <c r="F94" s="31" t="s">
        <v>13</v>
      </c>
      <c r="G94" s="31">
        <v>180</v>
      </c>
      <c r="H94" s="33">
        <v>3</v>
      </c>
      <c r="I94" s="8">
        <f>(H94+1)*C94*$F$1</f>
        <v>0</v>
      </c>
      <c r="J94" s="9">
        <f>(H94+2)*C94*$F$1</f>
        <v>0</v>
      </c>
      <c r="K94" s="26">
        <f>IF(E94&lt;=3,(H94+1)*C94*$F$1,(H94+2)*C94*$F$1)</f>
        <v>0</v>
      </c>
      <c r="L94" s="26">
        <f>IF(E94&lt;=3,(H94+1)*C94*$F$1,(H94+2)*C94*$F$1)</f>
        <v>0</v>
      </c>
      <c r="M94" s="26">
        <f>IF(E94&lt;=6,(H94+1)*C94*$F$1,(H94+2)*C94*$F$1)</f>
        <v>0</v>
      </c>
      <c r="N94" s="11">
        <f>L94</f>
        <v>0</v>
      </c>
    </row>
    <row r="95" spans="1:14" x14ac:dyDescent="0.2">
      <c r="A95" s="35" t="s">
        <v>222</v>
      </c>
      <c r="B95" s="36" t="s">
        <v>60</v>
      </c>
      <c r="C95" s="24"/>
      <c r="D95" s="24"/>
      <c r="E95" s="24"/>
      <c r="F95" s="35" t="s">
        <v>13</v>
      </c>
      <c r="G95" s="35">
        <v>180</v>
      </c>
      <c r="H95" s="33">
        <v>3</v>
      </c>
      <c r="I95" s="8">
        <f>(H95+1)*C95*$F$1</f>
        <v>0</v>
      </c>
      <c r="J95" s="9">
        <f>(H95+2)*C95*$F$1</f>
        <v>0</v>
      </c>
      <c r="K95" s="26">
        <f>IF(E95&lt;=3,(H95+1)*C95*$F$1,(H95+2)*C95*$F$1)</f>
        <v>0</v>
      </c>
      <c r="L95" s="26">
        <f>IF(E95&lt;=3,(H95+1)*C95*$F$1,(H95+2)*C95*$F$1)</f>
        <v>0</v>
      </c>
      <c r="M95" s="26">
        <f>IF(E95&lt;=6,(H95+1)*C95*$F$1,(H95+2)*C95*$F$1)</f>
        <v>0</v>
      </c>
      <c r="N95" s="11">
        <f>L95</f>
        <v>0</v>
      </c>
    </row>
    <row r="96" spans="1:14" ht="25.5" x14ac:dyDescent="0.2">
      <c r="A96" s="35" t="s">
        <v>223</v>
      </c>
      <c r="B96" s="36" t="s">
        <v>62</v>
      </c>
      <c r="C96" s="24"/>
      <c r="D96" s="24"/>
      <c r="E96" s="24"/>
      <c r="F96" s="35" t="s">
        <v>13</v>
      </c>
      <c r="G96" s="35">
        <v>180</v>
      </c>
      <c r="H96" s="33">
        <v>3</v>
      </c>
      <c r="I96" s="8">
        <f>(H96+1)*C96*$F$1</f>
        <v>0</v>
      </c>
      <c r="J96" s="9">
        <f>(H96+2)*C96*$F$1</f>
        <v>0</v>
      </c>
      <c r="K96" s="26">
        <f>IF(E96&lt;=3,(H96+1)*C96*$F$1,(H96+2)*C96*$F$1)</f>
        <v>0</v>
      </c>
      <c r="L96" s="26">
        <f>IF(E96&lt;=3,(H96+1)*C96*$F$1,(H96+2)*C96*$F$1)</f>
        <v>0</v>
      </c>
      <c r="M96" s="26">
        <f>IF(E96&lt;=6,(H96+1)*C96*$F$1,(H96+2)*C96*$F$1)</f>
        <v>0</v>
      </c>
      <c r="N96" s="11">
        <f>L96</f>
        <v>0</v>
      </c>
    </row>
    <row r="97" spans="1:17" ht="25.5" x14ac:dyDescent="0.2">
      <c r="A97" s="3" t="s">
        <v>413</v>
      </c>
      <c r="B97" s="1" t="s">
        <v>64</v>
      </c>
      <c r="C97" s="24"/>
      <c r="D97" s="24"/>
      <c r="E97" s="24"/>
      <c r="F97" s="31" t="s">
        <v>13</v>
      </c>
      <c r="G97" s="31">
        <v>180</v>
      </c>
      <c r="H97" s="33">
        <v>3</v>
      </c>
      <c r="I97" s="8">
        <f>(H97+1)*C97*$F$1</f>
        <v>0</v>
      </c>
      <c r="J97" s="9">
        <f>(H97+2)*C97*$F$1</f>
        <v>0</v>
      </c>
      <c r="K97" s="26">
        <f>IF(E97&lt;=3,(H97+1)*C97*$F$1,(H97+2)*C97*$F$1)</f>
        <v>0</v>
      </c>
      <c r="L97" s="26">
        <f>IF(E97&lt;=3,(H97+1)*C97*$F$1,(H97+2)*C97*$F$1)</f>
        <v>0</v>
      </c>
      <c r="M97" s="26">
        <f>IF(E97&lt;=6,(H97+1)*C97*$F$1,(H97+2)*C97*$F$1)</f>
        <v>0</v>
      </c>
      <c r="N97" s="11">
        <f>L97</f>
        <v>0</v>
      </c>
    </row>
    <row r="98" spans="1:17" x14ac:dyDescent="0.2">
      <c r="A98" s="3" t="s">
        <v>414</v>
      </c>
      <c r="B98" s="1" t="s">
        <v>294</v>
      </c>
      <c r="C98" s="24"/>
      <c r="D98" s="24"/>
      <c r="E98" s="24"/>
      <c r="F98" s="31" t="s">
        <v>13</v>
      </c>
      <c r="G98" s="31">
        <v>180</v>
      </c>
      <c r="H98" s="33">
        <v>3</v>
      </c>
      <c r="I98" s="8">
        <f>(H98+1)*C98*$F$1</f>
        <v>0</v>
      </c>
      <c r="J98" s="9">
        <f>(H98+2)*C98*$F$1</f>
        <v>0</v>
      </c>
      <c r="K98" s="26">
        <f>IF(E98&lt;=3,(H98+1)*C98*$F$1,(H98+2)*C98*$F$1)</f>
        <v>0</v>
      </c>
      <c r="L98" s="26">
        <f>IF(E98&lt;=3,(H98+1)*C98*$F$1,(H98+2)*C98*$F$1)</f>
        <v>0</v>
      </c>
      <c r="M98" s="26">
        <f>IF(E98&lt;=6,(H98+1)*C98*$F$1,(H98+2)*C98*$F$1)</f>
        <v>0</v>
      </c>
      <c r="N98" s="11">
        <f>L98</f>
        <v>0</v>
      </c>
    </row>
    <row r="99" spans="1:17" x14ac:dyDescent="0.2">
      <c r="A99" s="3" t="s">
        <v>415</v>
      </c>
      <c r="B99" s="1" t="s">
        <v>66</v>
      </c>
      <c r="C99" s="24"/>
      <c r="D99" s="24"/>
      <c r="E99" s="24"/>
      <c r="F99" s="31" t="s">
        <v>13</v>
      </c>
      <c r="G99" s="31">
        <v>180</v>
      </c>
      <c r="H99" s="33">
        <v>3</v>
      </c>
      <c r="I99" s="8">
        <f>(H99+1)*C99*$F$1</f>
        <v>0</v>
      </c>
      <c r="J99" s="9">
        <f>(H99+2)*C99*$F$1</f>
        <v>0</v>
      </c>
      <c r="K99" s="26">
        <f>IF(E99&lt;=3,(H99+1)*C99*$F$1,(H99+2)*C99*$F$1)</f>
        <v>0</v>
      </c>
      <c r="L99" s="26">
        <f>IF(E99&lt;=3,(H99+1)*C99*$F$1,(H99+2)*C99*$F$1)</f>
        <v>0</v>
      </c>
      <c r="M99" s="26">
        <f>IF(E99&lt;=6,(H99+1)*C99*$F$1,(H99+2)*C99*$F$1)</f>
        <v>0</v>
      </c>
      <c r="N99" s="11">
        <f>L99</f>
        <v>0</v>
      </c>
    </row>
    <row r="100" spans="1:17" ht="25.5" x14ac:dyDescent="0.2">
      <c r="A100" s="35" t="s">
        <v>224</v>
      </c>
      <c r="B100" s="36" t="s">
        <v>241</v>
      </c>
      <c r="C100" s="24"/>
      <c r="D100" s="24"/>
      <c r="E100" s="24"/>
      <c r="F100" s="35" t="s">
        <v>13</v>
      </c>
      <c r="G100" s="35">
        <v>180</v>
      </c>
      <c r="H100" s="33">
        <v>3</v>
      </c>
      <c r="I100" s="8">
        <f>(H100+1)*C100*$F$1</f>
        <v>0</v>
      </c>
      <c r="J100" s="9">
        <f>(H100+2)*C100*$F$1</f>
        <v>0</v>
      </c>
      <c r="K100" s="26">
        <f>IF(E100&lt;=3,(H100+1)*C100*$F$1,(H100+2)*C100*$F$1)</f>
        <v>0</v>
      </c>
      <c r="L100" s="26">
        <f>IF(E100&lt;=3,(H100+1)*C100*$F$1,(H100+2)*C100*$F$1)</f>
        <v>0</v>
      </c>
      <c r="M100" s="26">
        <f>IF(E100&lt;=6,(H100+1)*C100*$F$1,(H100+2)*C100*$F$1)</f>
        <v>0</v>
      </c>
      <c r="N100" s="11">
        <f>L100</f>
        <v>0</v>
      </c>
    </row>
    <row r="101" spans="1:17" ht="38.25" x14ac:dyDescent="0.2">
      <c r="A101" s="3" t="s">
        <v>416</v>
      </c>
      <c r="B101" s="1" t="s">
        <v>417</v>
      </c>
      <c r="C101" s="24"/>
      <c r="D101" s="24"/>
      <c r="E101" s="24"/>
      <c r="F101" s="31" t="s">
        <v>13</v>
      </c>
      <c r="G101" s="31">
        <v>180</v>
      </c>
      <c r="H101" s="33">
        <v>3</v>
      </c>
      <c r="I101" s="8">
        <f>(H101+1)*C101*$F$1</f>
        <v>0</v>
      </c>
      <c r="J101" s="9">
        <f>(H101+2)*C101*$F$1</f>
        <v>0</v>
      </c>
      <c r="K101" s="26">
        <f>IF(E101&lt;=3,(H101+1)*C101*$F$1,(H101+2)*C101*$F$1)</f>
        <v>0</v>
      </c>
      <c r="L101" s="26">
        <f>IF(E101&lt;=3,(H101+1)*C101*$F$1,(H101+2)*C101*$F$1)</f>
        <v>0</v>
      </c>
      <c r="M101" s="26">
        <f>IF(E101&lt;=6,(H101+1)*C101*$F$1,(H101+2)*C101*$F$1)</f>
        <v>0</v>
      </c>
      <c r="N101" s="11">
        <f>L101</f>
        <v>0</v>
      </c>
    </row>
    <row r="102" spans="1:17" ht="25.5" x14ac:dyDescent="0.2">
      <c r="A102" s="3" t="s">
        <v>418</v>
      </c>
      <c r="B102" s="1" t="s">
        <v>419</v>
      </c>
      <c r="C102" s="24"/>
      <c r="D102" s="24"/>
      <c r="E102" s="24"/>
      <c r="F102" s="31" t="s">
        <v>13</v>
      </c>
      <c r="G102" s="31">
        <v>180</v>
      </c>
      <c r="H102" s="33">
        <v>3</v>
      </c>
      <c r="I102" s="8">
        <f>(H102+1)*C102*$F$1</f>
        <v>0</v>
      </c>
      <c r="J102" s="9">
        <f>(H102+2)*C102*$F$1</f>
        <v>0</v>
      </c>
      <c r="K102" s="26">
        <f>IF(E102&lt;=3,(H102+1)*C102*$F$1,(H102+2)*C102*$F$1)</f>
        <v>0</v>
      </c>
      <c r="L102" s="26">
        <f>IF(E102&lt;=3,(H102+1)*C102*$F$1,(H102+2)*C102*$F$1)</f>
        <v>0</v>
      </c>
      <c r="M102" s="26">
        <f>IF(E102&lt;=6,(H102+1)*C102*$F$1,(H102+2)*C102*$F$1)</f>
        <v>0</v>
      </c>
      <c r="N102" s="11">
        <f>L102</f>
        <v>0</v>
      </c>
    </row>
    <row r="103" spans="1:17" x14ac:dyDescent="0.2">
      <c r="A103" s="3" t="s">
        <v>295</v>
      </c>
      <c r="B103" s="1" t="s">
        <v>296</v>
      </c>
      <c r="C103" s="24"/>
      <c r="D103" s="24"/>
      <c r="E103" s="24"/>
      <c r="F103" s="31" t="s">
        <v>13</v>
      </c>
      <c r="G103" s="31">
        <v>180</v>
      </c>
      <c r="H103" s="33">
        <v>3</v>
      </c>
      <c r="I103" s="8">
        <f>(H103+1)*C103*$F$1</f>
        <v>0</v>
      </c>
      <c r="J103" s="9">
        <f>(H103+2)*C103*$F$1</f>
        <v>0</v>
      </c>
      <c r="K103" s="26">
        <f>IF(E103&lt;=3,(H103+1)*C103*$F$1,(H103+2)*C103*$F$1)</f>
        <v>0</v>
      </c>
      <c r="L103" s="26">
        <f>IF(E103&lt;=3,(H103+1)*C103*$F$1,(H103+2)*C103*$F$1)</f>
        <v>0</v>
      </c>
      <c r="M103" s="26">
        <f>IF(E103&lt;=6,(H103+1)*C103*$F$1,(H103+2)*C103*$F$1)</f>
        <v>0</v>
      </c>
      <c r="N103" s="11">
        <f>L103</f>
        <v>0</v>
      </c>
    </row>
    <row r="104" spans="1:17" ht="25.5" x14ac:dyDescent="0.2">
      <c r="A104" s="31" t="s">
        <v>69</v>
      </c>
      <c r="B104" s="32" t="s">
        <v>70</v>
      </c>
      <c r="C104" s="24"/>
      <c r="D104" s="24"/>
      <c r="E104" s="24"/>
      <c r="F104" s="33" t="s">
        <v>13</v>
      </c>
      <c r="G104" s="33">
        <v>180</v>
      </c>
      <c r="H104" s="33">
        <v>3</v>
      </c>
      <c r="I104" s="8">
        <f>(H104+1)*C104*$F$1</f>
        <v>0</v>
      </c>
      <c r="J104" s="9">
        <f>(H104+2)*C104*$F$1</f>
        <v>0</v>
      </c>
      <c r="K104" s="26">
        <f>IF(E104&lt;=3,(H104+1)*C104*$F$1,(H104+2)*C104*$F$1)</f>
        <v>0</v>
      </c>
      <c r="L104" s="26">
        <f>IF(E104&lt;=3,(H104+1)*C104*$F$1,(H104+2)*C104*$F$1)</f>
        <v>0</v>
      </c>
      <c r="M104" s="26">
        <f>IF(E104&lt;=6,(H104+1)*C104*$F$1,(H104+2)*C104*$F$1)</f>
        <v>0</v>
      </c>
      <c r="N104" s="11">
        <f>L104</f>
        <v>0</v>
      </c>
    </row>
    <row r="105" spans="1:17" x14ac:dyDescent="0.2">
      <c r="A105" s="27" t="s">
        <v>71</v>
      </c>
      <c r="B105" s="28" t="s">
        <v>72</v>
      </c>
      <c r="C105" s="24"/>
      <c r="D105" s="24"/>
      <c r="E105" s="24"/>
      <c r="F105" s="29" t="s">
        <v>13</v>
      </c>
      <c r="G105" s="29">
        <v>180</v>
      </c>
      <c r="H105" s="29">
        <v>3</v>
      </c>
      <c r="I105" s="8">
        <f>(H105+1)*C105*$F$1</f>
        <v>0</v>
      </c>
      <c r="J105" s="9">
        <f>(H105+2)*C105*$F$1</f>
        <v>0</v>
      </c>
      <c r="K105" s="26">
        <f>IF(E105&lt;=3,(H105+1)*C105*$F$1,(H105+2)*C105*$F$1)</f>
        <v>0</v>
      </c>
      <c r="L105" s="26">
        <f>IF(E105&lt;=3,(H105+1)*C105*$F$1,(H105+2)*C105*$F$1)</f>
        <v>0</v>
      </c>
      <c r="M105" s="26">
        <f>IF(E105&lt;=6,(H105+1)*C105*$F$1,(H105+2)*C105*$F$1)</f>
        <v>0</v>
      </c>
      <c r="N105" s="11">
        <f>L105</f>
        <v>0</v>
      </c>
    </row>
    <row r="106" spans="1:17" x14ac:dyDescent="0.2">
      <c r="A106" s="31" t="s">
        <v>73</v>
      </c>
      <c r="B106" s="32" t="s">
        <v>74</v>
      </c>
      <c r="C106" s="24"/>
      <c r="D106" s="24"/>
      <c r="E106" s="24"/>
      <c r="F106" s="33" t="s">
        <v>13</v>
      </c>
      <c r="G106" s="33">
        <v>180</v>
      </c>
      <c r="H106" s="33">
        <v>3</v>
      </c>
      <c r="I106" s="8">
        <f>(H106+1)*C106*$F$1</f>
        <v>0</v>
      </c>
      <c r="J106" s="9">
        <f>(H106+2)*C106*$F$1</f>
        <v>0</v>
      </c>
      <c r="K106" s="26">
        <f>IF(E106&lt;=3,(H106+1)*C106*$F$1,(H106+2)*C106*$F$1)</f>
        <v>0</v>
      </c>
      <c r="L106" s="26">
        <f>IF(E106&lt;=3,(H106+1)*C106*$F$1,(H106+2)*C106*$F$1)</f>
        <v>0</v>
      </c>
      <c r="M106" s="26">
        <f>IF(E106&lt;=6,(H106+1)*C106*$F$1,(H106+2)*C106*$F$1)</f>
        <v>0</v>
      </c>
      <c r="N106" s="11">
        <f>L106</f>
        <v>0</v>
      </c>
    </row>
    <row r="107" spans="1:17" x14ac:dyDescent="0.2">
      <c r="A107" s="27" t="s">
        <v>75</v>
      </c>
      <c r="B107" s="28" t="s">
        <v>76</v>
      </c>
      <c r="C107" s="24"/>
      <c r="D107" s="24"/>
      <c r="E107" s="24"/>
      <c r="F107" s="29" t="s">
        <v>13</v>
      </c>
      <c r="G107" s="29">
        <v>180</v>
      </c>
      <c r="H107" s="29">
        <v>3</v>
      </c>
      <c r="I107" s="8">
        <f>(H107+1)*C107*$F$1</f>
        <v>0</v>
      </c>
      <c r="J107" s="9">
        <f>(H107+2)*C107*$F$1</f>
        <v>0</v>
      </c>
      <c r="K107" s="26">
        <f>IF(E107&lt;=3,(H107+1)*C107*$F$1,(H107+2)*C107*$F$1)</f>
        <v>0</v>
      </c>
      <c r="L107" s="26">
        <f>IF(E107&lt;=3,(H107+1)*C107*$F$1,(H107+2)*C107*$F$1)</f>
        <v>0</v>
      </c>
      <c r="M107" s="26">
        <f>IF(E107&lt;=6,(H107+1)*C107*$F$1,(H107+2)*C107*$F$1)</f>
        <v>0</v>
      </c>
      <c r="N107" s="11">
        <f>L107</f>
        <v>0</v>
      </c>
    </row>
    <row r="108" spans="1:17" x14ac:dyDescent="0.2">
      <c r="A108" s="27" t="s">
        <v>77</v>
      </c>
      <c r="B108" s="28" t="s">
        <v>78</v>
      </c>
      <c r="C108" s="24"/>
      <c r="D108" s="24"/>
      <c r="E108" s="24"/>
      <c r="F108" s="29" t="s">
        <v>13</v>
      </c>
      <c r="G108" s="29">
        <v>180</v>
      </c>
      <c r="H108" s="29">
        <v>3</v>
      </c>
      <c r="I108" s="8">
        <f>(H108+1)*C108*$F$1</f>
        <v>0</v>
      </c>
      <c r="J108" s="9">
        <f>(H108+2)*C108*$F$1</f>
        <v>0</v>
      </c>
      <c r="K108" s="26">
        <f>IF(E108&lt;=3,(H108+1)*C108*$F$1,(H108+2)*C108*$F$1)</f>
        <v>0</v>
      </c>
      <c r="L108" s="26">
        <f>IF(E108&lt;=3,(H108+1)*C108*$F$1,(H108+2)*C108*$F$1)</f>
        <v>0</v>
      </c>
      <c r="M108" s="26">
        <f>IF(E108&lt;=6,(H108+1)*C108*$F$1,(H108+2)*C108*$F$1)</f>
        <v>0</v>
      </c>
      <c r="N108" s="11">
        <f>L108</f>
        <v>0</v>
      </c>
    </row>
    <row r="109" spans="1:17" x14ac:dyDescent="0.2">
      <c r="A109" s="27" t="s">
        <v>79</v>
      </c>
      <c r="B109" s="28" t="s">
        <v>80</v>
      </c>
      <c r="C109" s="24"/>
      <c r="D109" s="24"/>
      <c r="E109" s="24"/>
      <c r="F109" s="29" t="s">
        <v>13</v>
      </c>
      <c r="G109" s="29">
        <v>180</v>
      </c>
      <c r="H109" s="29">
        <v>3</v>
      </c>
      <c r="I109" s="8">
        <f>(H109+1)*C109*$F$1</f>
        <v>0</v>
      </c>
      <c r="J109" s="9">
        <f>(H109+2)*C109*$F$1</f>
        <v>0</v>
      </c>
      <c r="K109" s="26">
        <f>IF(E109&lt;=3,(H109+1)*C109*$F$1,(H109+2)*C109*$F$1)</f>
        <v>0</v>
      </c>
      <c r="L109" s="26">
        <f>IF(E109&lt;=3,(H109+1)*C109*$F$1,(H109+2)*C109*$F$1)</f>
        <v>0</v>
      </c>
      <c r="M109" s="26">
        <f>IF(E109&lt;=6,(H109+1)*C109*$F$1,(H109+2)*C109*$F$1)</f>
        <v>0</v>
      </c>
      <c r="N109" s="11">
        <f>L109</f>
        <v>0</v>
      </c>
      <c r="Q109" s="12" t="s">
        <v>234</v>
      </c>
    </row>
    <row r="110" spans="1:17" x14ac:dyDescent="0.2">
      <c r="A110" s="27" t="s">
        <v>81</v>
      </c>
      <c r="B110" s="28" t="s">
        <v>82</v>
      </c>
      <c r="C110" s="24"/>
      <c r="D110" s="24"/>
      <c r="E110" s="24"/>
      <c r="F110" s="29" t="s">
        <v>13</v>
      </c>
      <c r="G110" s="29">
        <v>180</v>
      </c>
      <c r="H110" s="29">
        <v>3</v>
      </c>
      <c r="I110" s="8">
        <f>(H110+1)*C110*$F$1</f>
        <v>0</v>
      </c>
      <c r="J110" s="9">
        <f>(H110+2)*C110*$F$1</f>
        <v>0</v>
      </c>
      <c r="K110" s="26">
        <f>IF(E110&lt;=3,(H110+1)*C110*$F$1,(H110+2)*C110*$F$1)</f>
        <v>0</v>
      </c>
      <c r="L110" s="26">
        <f>IF(E110&lt;=3,(H110+1)*C110*$F$1,(H110+2)*C110*$F$1)</f>
        <v>0</v>
      </c>
      <c r="M110" s="26">
        <f>IF(E110&lt;=6,(H110+1)*C110*$F$1,(H110+2)*C110*$F$1)</f>
        <v>0</v>
      </c>
      <c r="N110" s="11">
        <f>L110</f>
        <v>0</v>
      </c>
    </row>
    <row r="111" spans="1:17" ht="25.5" x14ac:dyDescent="0.2">
      <c r="A111" s="27" t="s">
        <v>83</v>
      </c>
      <c r="B111" s="28" t="s">
        <v>84</v>
      </c>
      <c r="C111" s="24"/>
      <c r="D111" s="24"/>
      <c r="E111" s="24"/>
      <c r="F111" s="29" t="s">
        <v>13</v>
      </c>
      <c r="G111" s="29">
        <v>180</v>
      </c>
      <c r="H111" s="29">
        <v>3</v>
      </c>
      <c r="I111" s="8">
        <f>(H111+1)*C111*$F$1</f>
        <v>0</v>
      </c>
      <c r="J111" s="9">
        <f>(H111+2)*C111*$F$1</f>
        <v>0</v>
      </c>
      <c r="K111" s="26">
        <f>IF(E111&lt;=3,(H111+1)*C111*$F$1,(H111+2)*C111*$F$1)</f>
        <v>0</v>
      </c>
      <c r="L111" s="26">
        <f>IF(E111&lt;=3,(H111+1)*C111*$F$1,(H111+2)*C111*$F$1)</f>
        <v>0</v>
      </c>
      <c r="M111" s="26">
        <f>IF(E111&lt;=6,(H111+1)*C111*$F$1,(H111+2)*C111*$F$1)</f>
        <v>0</v>
      </c>
      <c r="N111" s="11">
        <f>L111</f>
        <v>0</v>
      </c>
    </row>
    <row r="112" spans="1:17" x14ac:dyDescent="0.2">
      <c r="A112" s="27" t="s">
        <v>85</v>
      </c>
      <c r="B112" s="28" t="s">
        <v>86</v>
      </c>
      <c r="C112" s="24"/>
      <c r="D112" s="24"/>
      <c r="E112" s="24"/>
      <c r="F112" s="29" t="s">
        <v>13</v>
      </c>
      <c r="G112" s="29">
        <v>180</v>
      </c>
      <c r="H112" s="29">
        <v>3</v>
      </c>
      <c r="I112" s="8">
        <f>(H112+1)*C112*$F$1</f>
        <v>0</v>
      </c>
      <c r="J112" s="9">
        <f>(H112+2)*C112*$F$1</f>
        <v>0</v>
      </c>
      <c r="K112" s="26">
        <f>IF(E112&lt;=3,(H112+1)*C112*$F$1,(H112+2)*C112*$F$1)</f>
        <v>0</v>
      </c>
      <c r="L112" s="26">
        <f>IF(E112&lt;=3,(H112+1)*C112*$F$1,(H112+2)*C112*$F$1)</f>
        <v>0</v>
      </c>
      <c r="M112" s="26">
        <f>IF(E112&lt;=6,(H112+1)*C112*$F$1,(H112+2)*C112*$F$1)</f>
        <v>0</v>
      </c>
      <c r="N112" s="11">
        <f>L112</f>
        <v>0</v>
      </c>
    </row>
    <row r="113" spans="1:43" ht="25.5" x14ac:dyDescent="0.2">
      <c r="A113" s="27" t="s">
        <v>87</v>
      </c>
      <c r="B113" s="28" t="s">
        <v>88</v>
      </c>
      <c r="C113" s="24"/>
      <c r="D113" s="24"/>
      <c r="E113" s="24"/>
      <c r="F113" s="29" t="s">
        <v>89</v>
      </c>
      <c r="G113" s="29">
        <v>150</v>
      </c>
      <c r="H113" s="29">
        <v>2.5</v>
      </c>
      <c r="I113" s="8">
        <f>(H113+1)*C113*$F$1</f>
        <v>0</v>
      </c>
      <c r="J113" s="9">
        <f>(H113+2)*C113*$F$1</f>
        <v>0</v>
      </c>
      <c r="K113" s="26">
        <f>IF(E113&lt;=3,(H113+1)*C113*$F$1,(H113+2)*C113*$F$1)</f>
        <v>0</v>
      </c>
      <c r="L113" s="26">
        <f>IF(E113&lt;=3,(H113+1)*C113*$F$1,(H113+2)*C113*$F$1)</f>
        <v>0</v>
      </c>
      <c r="M113" s="26">
        <f>IF(E113&lt;=6,(H113+1)*C113*$F$1,(H113+2)*C113*$F$1)</f>
        <v>0</v>
      </c>
      <c r="N113" s="11">
        <f>L113</f>
        <v>0</v>
      </c>
    </row>
    <row r="114" spans="1:43" ht="25.5" x14ac:dyDescent="0.2">
      <c r="A114" s="27" t="s">
        <v>90</v>
      </c>
      <c r="B114" s="28" t="s">
        <v>91</v>
      </c>
      <c r="C114" s="24"/>
      <c r="D114" s="24"/>
      <c r="E114" s="24"/>
      <c r="F114" s="29" t="s">
        <v>89</v>
      </c>
      <c r="G114" s="29">
        <v>150</v>
      </c>
      <c r="H114" s="29">
        <v>2.5</v>
      </c>
      <c r="I114" s="8">
        <f>(H114+1)*C114*$F$1</f>
        <v>0</v>
      </c>
      <c r="J114" s="9">
        <f>(H114+2)*C114*$F$1</f>
        <v>0</v>
      </c>
      <c r="K114" s="26">
        <f>IF(E114&lt;=3,(H114+1)*C114*$F$1,(H114+2)*C114*$F$1)</f>
        <v>0</v>
      </c>
      <c r="L114" s="26">
        <f>IF(E114&lt;=3,(H114+1)*C114*$F$1,(H114+2)*C114*$F$1)</f>
        <v>0</v>
      </c>
      <c r="M114" s="26">
        <f>IF(E114&lt;=6,(H114+1)*C114*$F$1,(H114+2)*C114*$F$1)</f>
        <v>0</v>
      </c>
      <c r="N114" s="11">
        <f>L114</f>
        <v>0</v>
      </c>
    </row>
    <row r="115" spans="1:43" s="39" customFormat="1" ht="25.5" x14ac:dyDescent="0.2">
      <c r="A115" s="27" t="s">
        <v>92</v>
      </c>
      <c r="B115" s="28" t="s">
        <v>93</v>
      </c>
      <c r="C115" s="24"/>
      <c r="D115" s="24"/>
      <c r="E115" s="24"/>
      <c r="F115" s="29" t="s">
        <v>89</v>
      </c>
      <c r="G115" s="29">
        <v>150</v>
      </c>
      <c r="H115" s="29">
        <v>2.5</v>
      </c>
      <c r="I115" s="8">
        <f>(H115+1)*C115*$F$1</f>
        <v>0</v>
      </c>
      <c r="J115" s="9">
        <f>(H115+2)*C115*$F$1</f>
        <v>0</v>
      </c>
      <c r="K115" s="26">
        <f>IF(E115&lt;=3,(H115+1)*C115*$F$1,(H115+2)*C115*$F$1)</f>
        <v>0</v>
      </c>
      <c r="L115" s="26">
        <f>IF(E115&lt;=3,(H115+1)*C115*$F$1,(H115+2)*C115*$F$1)</f>
        <v>0</v>
      </c>
      <c r="M115" s="26">
        <f>IF(E115&lt;=6,(H115+1)*C115*$F$1,(H115+2)*C115*$F$1)</f>
        <v>0</v>
      </c>
      <c r="N115" s="11">
        <f>L115</f>
        <v>0</v>
      </c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x14ac:dyDescent="0.2">
      <c r="A116" s="27" t="s">
        <v>94</v>
      </c>
      <c r="B116" s="28" t="s">
        <v>95</v>
      </c>
      <c r="C116" s="24"/>
      <c r="D116" s="24"/>
      <c r="E116" s="24"/>
      <c r="F116" s="29" t="s">
        <v>89</v>
      </c>
      <c r="G116" s="29">
        <v>150</v>
      </c>
      <c r="H116" s="29">
        <v>2.5</v>
      </c>
      <c r="I116" s="8">
        <f>(H116+1)*C116*$F$1</f>
        <v>0</v>
      </c>
      <c r="J116" s="9">
        <f>(H116+2)*C116*$F$1</f>
        <v>0</v>
      </c>
      <c r="K116" s="26">
        <f>IF(E116&lt;=3,(H116+1)*C116*$F$1,(H116+2)*C116*$F$1)</f>
        <v>0</v>
      </c>
      <c r="L116" s="26">
        <f>IF(E116&lt;=3,(H116+1)*C116*$F$1,(H116+2)*C116*$F$1)</f>
        <v>0</v>
      </c>
      <c r="M116" s="26">
        <f>IF(E116&lt;=6,(H116+1)*C116*$F$1,(H116+2)*C116*$F$1)</f>
        <v>0</v>
      </c>
      <c r="N116" s="11">
        <f>L116</f>
        <v>0</v>
      </c>
    </row>
    <row r="117" spans="1:43" ht="25.5" x14ac:dyDescent="0.2">
      <c r="A117" s="35" t="s">
        <v>215</v>
      </c>
      <c r="B117" s="36" t="s">
        <v>235</v>
      </c>
      <c r="C117" s="24"/>
      <c r="D117" s="24"/>
      <c r="E117" s="24"/>
      <c r="F117" s="35" t="s">
        <v>13</v>
      </c>
      <c r="G117" s="29">
        <v>120</v>
      </c>
      <c r="H117" s="29">
        <v>2</v>
      </c>
      <c r="I117" s="8">
        <f>(H117+1)*C117*$F$1</f>
        <v>0</v>
      </c>
      <c r="J117" s="9">
        <f>(H117+2)*C117*$F$1</f>
        <v>0</v>
      </c>
      <c r="K117" s="26">
        <f>IF(E117&lt;=3,(H117+1)*C117*$F$1,(H117+2)*C117*$F$1)</f>
        <v>0</v>
      </c>
      <c r="L117" s="26">
        <f>IF(E117&lt;=3,(H117+1)*C117*$F$1,(H117+2)*C117*$F$1)</f>
        <v>0</v>
      </c>
      <c r="M117" s="26">
        <f>IF(E117&lt;=6,(H117+1)*C117*$F$1,(H117+2)*C117*$F$1)</f>
        <v>0</v>
      </c>
      <c r="N117" s="11">
        <f>L117</f>
        <v>0</v>
      </c>
    </row>
    <row r="118" spans="1:43" ht="25.5" x14ac:dyDescent="0.2">
      <c r="A118" s="31" t="s">
        <v>96</v>
      </c>
      <c r="B118" s="32" t="s">
        <v>97</v>
      </c>
      <c r="C118" s="24"/>
      <c r="D118" s="24"/>
      <c r="E118" s="24"/>
      <c r="F118" s="33" t="s">
        <v>13</v>
      </c>
      <c r="G118" s="33">
        <v>180</v>
      </c>
      <c r="H118" s="33">
        <v>3</v>
      </c>
      <c r="I118" s="8">
        <f>(H118+1)*C118*$F$1</f>
        <v>0</v>
      </c>
      <c r="J118" s="9">
        <f>(H118+2)*C118*$F$1</f>
        <v>0</v>
      </c>
      <c r="K118" s="26">
        <f>IF(E118&lt;=3,(H118+1)*C118*$F$1,(H118+2)*C118*$F$1)</f>
        <v>0</v>
      </c>
      <c r="L118" s="26">
        <f>IF(E118&lt;=3,(H118+1)*C118*$F$1,(H118+2)*C118*$F$1)</f>
        <v>0</v>
      </c>
      <c r="M118" s="26">
        <f>IF(E118&lt;=6,(H118+1)*C118*$F$1,(H118+2)*C118*$F$1)</f>
        <v>0</v>
      </c>
      <c r="N118" s="11">
        <f>L118</f>
        <v>0</v>
      </c>
    </row>
    <row r="119" spans="1:43" x14ac:dyDescent="0.2">
      <c r="A119" s="3" t="s">
        <v>297</v>
      </c>
      <c r="B119" s="1" t="s">
        <v>298</v>
      </c>
      <c r="C119" s="24"/>
      <c r="D119" s="24"/>
      <c r="E119" s="24"/>
      <c r="F119" s="31" t="s">
        <v>13</v>
      </c>
      <c r="G119" s="31">
        <v>120</v>
      </c>
      <c r="H119" s="33">
        <v>2</v>
      </c>
      <c r="I119" s="8">
        <f>(H119+1)*C119*$F$1</f>
        <v>0</v>
      </c>
      <c r="J119" s="9">
        <f>(H119+2)*C119*$F$1</f>
        <v>0</v>
      </c>
      <c r="K119" s="26">
        <f>IF(E119&lt;=3,(H119+1)*C119*$F$1,(H119+2)*C119*$F$1)</f>
        <v>0</v>
      </c>
      <c r="L119" s="26">
        <f>IF(E119&lt;=3,(H119+1)*C119*$F$1,(H119+2)*C119*$F$1)</f>
        <v>0</v>
      </c>
      <c r="M119" s="26">
        <f>IF(E119&lt;=6,(H119+1)*C119*$F$1,(H119+2)*C119*$F$1)</f>
        <v>0</v>
      </c>
      <c r="N119" s="11">
        <f>L119</f>
        <v>0</v>
      </c>
    </row>
    <row r="120" spans="1:43" ht="25.5" x14ac:dyDescent="0.2">
      <c r="A120" s="3" t="s">
        <v>299</v>
      </c>
      <c r="B120" s="1" t="s">
        <v>300</v>
      </c>
      <c r="C120" s="24"/>
      <c r="D120" s="24"/>
      <c r="E120" s="24"/>
      <c r="F120" s="31" t="s">
        <v>13</v>
      </c>
      <c r="G120" s="31">
        <v>120</v>
      </c>
      <c r="H120" s="33">
        <v>2</v>
      </c>
      <c r="I120" s="8">
        <f>(H120+1)*C120*$F$1</f>
        <v>0</v>
      </c>
      <c r="J120" s="9">
        <f>(H120+2)*C120*$F$1</f>
        <v>0</v>
      </c>
      <c r="K120" s="26">
        <f>IF(E120&lt;=3,(H120+1)*C120*$F$1,(H120+2)*C120*$F$1)</f>
        <v>0</v>
      </c>
      <c r="L120" s="26">
        <f>IF(E120&lt;=3,(H120+1)*C120*$F$1,(H120+2)*C120*$F$1)</f>
        <v>0</v>
      </c>
      <c r="M120" s="26">
        <f>IF(E120&lt;=6,(H120+1)*C120*$F$1,(H120+2)*C120*$F$1)</f>
        <v>0</v>
      </c>
      <c r="N120" s="11">
        <f>L120</f>
        <v>0</v>
      </c>
    </row>
    <row r="121" spans="1:43" x14ac:dyDescent="0.2">
      <c r="A121" s="35" t="s">
        <v>216</v>
      </c>
      <c r="B121" s="36" t="s">
        <v>236</v>
      </c>
      <c r="C121" s="24"/>
      <c r="D121" s="24"/>
      <c r="E121" s="24"/>
      <c r="F121" s="35" t="s">
        <v>13</v>
      </c>
      <c r="G121" s="33">
        <v>180</v>
      </c>
      <c r="H121" s="33">
        <v>3</v>
      </c>
      <c r="I121" s="8">
        <f>(H121+1)*C121*$F$1</f>
        <v>0</v>
      </c>
      <c r="J121" s="9">
        <f>(H121+2)*C121*$F$1</f>
        <v>0</v>
      </c>
      <c r="K121" s="26">
        <f>IF(E121&lt;=3,(H121+1)*C121*$F$1,(H121+2)*C121*$F$1)</f>
        <v>0</v>
      </c>
      <c r="L121" s="26">
        <f>IF(E121&lt;=3,(H121+1)*C121*$F$1,(H121+2)*C121*$F$1)</f>
        <v>0</v>
      </c>
      <c r="M121" s="26">
        <f>IF(E121&lt;=6,(H121+1)*C121*$F$1,(H121+2)*C121*$F$1)</f>
        <v>0</v>
      </c>
      <c r="N121" s="11">
        <f>L121</f>
        <v>0</v>
      </c>
    </row>
    <row r="122" spans="1:43" ht="25.5" x14ac:dyDescent="0.2">
      <c r="A122" s="3" t="s">
        <v>301</v>
      </c>
      <c r="B122" s="1" t="s">
        <v>302</v>
      </c>
      <c r="C122" s="24"/>
      <c r="D122" s="24"/>
      <c r="E122" s="24"/>
      <c r="F122" s="31" t="s">
        <v>13</v>
      </c>
      <c r="G122" s="31">
        <v>180</v>
      </c>
      <c r="H122" s="33">
        <v>3</v>
      </c>
      <c r="I122" s="8">
        <f>(H122+1)*C122*$F$1</f>
        <v>0</v>
      </c>
      <c r="J122" s="9">
        <f>(H122+2)*C122*$F$1</f>
        <v>0</v>
      </c>
      <c r="K122" s="26">
        <f>IF(E122&lt;=3,(H122+1)*C122*$F$1,(H122+2)*C122*$F$1)</f>
        <v>0</v>
      </c>
      <c r="L122" s="26">
        <f>IF(E122&lt;=3,(H122+1)*C122*$F$1,(H122+2)*C122*$F$1)</f>
        <v>0</v>
      </c>
      <c r="M122" s="26">
        <f>IF(E122&lt;=6,(H122+1)*C122*$F$1,(H122+2)*C122*$F$1)</f>
        <v>0</v>
      </c>
      <c r="N122" s="11">
        <f>L122</f>
        <v>0</v>
      </c>
    </row>
    <row r="123" spans="1:43" ht="25.5" x14ac:dyDescent="0.2">
      <c r="A123" s="35" t="s">
        <v>217</v>
      </c>
      <c r="B123" s="36" t="s">
        <v>237</v>
      </c>
      <c r="C123" s="24"/>
      <c r="D123" s="24"/>
      <c r="E123" s="24"/>
      <c r="F123" s="35" t="s">
        <v>13</v>
      </c>
      <c r="G123" s="33">
        <v>180</v>
      </c>
      <c r="H123" s="33">
        <v>3</v>
      </c>
      <c r="I123" s="8">
        <f>(H123+1)*C123*$F$1</f>
        <v>0</v>
      </c>
      <c r="J123" s="9">
        <f>(H123+2)*C123*$F$1</f>
        <v>0</v>
      </c>
      <c r="K123" s="26">
        <f>IF(E123&lt;=3,(H123+1)*C123*$F$1,(H123+2)*C123*$F$1)</f>
        <v>0</v>
      </c>
      <c r="L123" s="26">
        <f>IF(E123&lt;=3,(H123+1)*C123*$F$1,(H123+2)*C123*$F$1)</f>
        <v>0</v>
      </c>
      <c r="M123" s="26">
        <f>IF(E123&lt;=6,(H123+1)*C123*$F$1,(H123+2)*C123*$F$1)</f>
        <v>0</v>
      </c>
      <c r="N123" s="11">
        <f>L123</f>
        <v>0</v>
      </c>
    </row>
    <row r="124" spans="1:43" x14ac:dyDescent="0.2">
      <c r="A124" s="3" t="s">
        <v>303</v>
      </c>
      <c r="B124" s="1" t="s">
        <v>304</v>
      </c>
      <c r="C124" s="24"/>
      <c r="D124" s="24"/>
      <c r="E124" s="24"/>
      <c r="F124" s="31" t="s">
        <v>89</v>
      </c>
      <c r="G124" s="31">
        <v>150</v>
      </c>
      <c r="H124" s="33">
        <v>2.5</v>
      </c>
      <c r="I124" s="8">
        <f>(H124+1)*C124*$F$1</f>
        <v>0</v>
      </c>
      <c r="J124" s="9">
        <f>(H124+2)*C124*$F$1</f>
        <v>0</v>
      </c>
      <c r="K124" s="26">
        <f>IF(E124&lt;=3,(H124+1)*C124*$F$1,(H124+2)*C124*$F$1)</f>
        <v>0</v>
      </c>
      <c r="L124" s="26">
        <f>IF(E124&lt;=3,(H124+1)*C124*$F$1,(H124+2)*C124*$F$1)</f>
        <v>0</v>
      </c>
      <c r="M124" s="26">
        <f>IF(E124&lt;=6,(H124+1)*C124*$F$1,(H124+2)*C124*$F$1)</f>
        <v>0</v>
      </c>
      <c r="N124" s="11">
        <f>L124</f>
        <v>0</v>
      </c>
    </row>
    <row r="125" spans="1:43" ht="25.5" x14ac:dyDescent="0.2">
      <c r="A125" s="3" t="s">
        <v>305</v>
      </c>
      <c r="B125" s="1" t="s">
        <v>306</v>
      </c>
      <c r="C125" s="24"/>
      <c r="D125" s="24"/>
      <c r="E125" s="24"/>
      <c r="F125" s="31" t="s">
        <v>13</v>
      </c>
      <c r="G125" s="31">
        <v>180</v>
      </c>
      <c r="H125" s="33">
        <v>3</v>
      </c>
      <c r="I125" s="8">
        <f>(H125+1)*C125*$F$1</f>
        <v>0</v>
      </c>
      <c r="J125" s="9">
        <f>(H125+2)*C125*$F$1</f>
        <v>0</v>
      </c>
      <c r="K125" s="26">
        <f>IF(E125&lt;=3,(H125+1)*C125*$F$1,(H125+2)*C125*$F$1)</f>
        <v>0</v>
      </c>
      <c r="L125" s="26">
        <f>IF(E125&lt;=3,(H125+1)*C125*$F$1,(H125+2)*C125*$F$1)</f>
        <v>0</v>
      </c>
      <c r="M125" s="26">
        <f>IF(E125&lt;=6,(H125+1)*C125*$F$1,(H125+2)*C125*$F$1)</f>
        <v>0</v>
      </c>
      <c r="N125" s="11">
        <f>L125</f>
        <v>0</v>
      </c>
    </row>
    <row r="126" spans="1:43" x14ac:dyDescent="0.2">
      <c r="A126" s="3" t="s">
        <v>307</v>
      </c>
      <c r="B126" s="1" t="s">
        <v>308</v>
      </c>
      <c r="C126" s="24"/>
      <c r="D126" s="24"/>
      <c r="E126" s="24"/>
      <c r="F126" s="31" t="s">
        <v>13</v>
      </c>
      <c r="G126" s="31">
        <v>120</v>
      </c>
      <c r="H126" s="33">
        <v>2</v>
      </c>
      <c r="I126" s="8">
        <f>(H126+1)*C126*$F$1</f>
        <v>0</v>
      </c>
      <c r="J126" s="9">
        <f>(H126+2)*C126*$F$1</f>
        <v>0</v>
      </c>
      <c r="K126" s="26">
        <f>IF(E126&lt;=3,(H126+1)*C126*$F$1,(H126+2)*C126*$F$1)</f>
        <v>0</v>
      </c>
      <c r="L126" s="26">
        <f>IF(E126&lt;=3,(H126+1)*C126*$F$1,(H126+2)*C126*$F$1)</f>
        <v>0</v>
      </c>
      <c r="M126" s="26">
        <f>IF(E126&lt;=6,(H126+1)*C126*$F$1,(H126+2)*C126*$F$1)</f>
        <v>0</v>
      </c>
      <c r="N126" s="11">
        <f>L126</f>
        <v>0</v>
      </c>
    </row>
    <row r="127" spans="1:43" x14ac:dyDescent="0.2">
      <c r="A127" s="3" t="s">
        <v>420</v>
      </c>
      <c r="B127" s="1" t="s">
        <v>421</v>
      </c>
      <c r="C127" s="24"/>
      <c r="D127" s="24"/>
      <c r="E127" s="24"/>
      <c r="F127" s="31" t="s">
        <v>13</v>
      </c>
      <c r="G127" s="31">
        <v>180</v>
      </c>
      <c r="H127" s="33">
        <v>3</v>
      </c>
      <c r="I127" s="8">
        <f>(H127+1)*C127*$F$1</f>
        <v>0</v>
      </c>
      <c r="J127" s="9">
        <f>(H127+2)*C127*$F$1</f>
        <v>0</v>
      </c>
      <c r="K127" s="26">
        <f>IF(E127&lt;=3,(H127+1)*C127*$F$1,(H127+2)*C127*$F$1)</f>
        <v>0</v>
      </c>
      <c r="L127" s="26">
        <f>IF(E127&lt;=3,(H127+1)*C127*$F$1,(H127+2)*C127*$F$1)</f>
        <v>0</v>
      </c>
      <c r="M127" s="26">
        <f>IF(E127&lt;=6,(H127+1)*C127*$F$1,(H127+2)*C127*$F$1)</f>
        <v>0</v>
      </c>
      <c r="N127" s="11">
        <f>L127</f>
        <v>0</v>
      </c>
    </row>
    <row r="128" spans="1:43" ht="25.5" x14ac:dyDescent="0.2">
      <c r="A128" s="35" t="s">
        <v>225</v>
      </c>
      <c r="B128" s="36" t="s">
        <v>242</v>
      </c>
      <c r="C128" s="24"/>
      <c r="D128" s="24"/>
      <c r="E128" s="24"/>
      <c r="F128" s="35" t="s">
        <v>13</v>
      </c>
      <c r="G128" s="35">
        <v>150</v>
      </c>
      <c r="H128" s="33">
        <v>2.5</v>
      </c>
      <c r="I128" s="8">
        <f>(H128+1)*C128*$F$1</f>
        <v>0</v>
      </c>
      <c r="J128" s="9">
        <f>(H128+2)*C128*$F$1</f>
        <v>0</v>
      </c>
      <c r="K128" s="26">
        <f>IF(E128&lt;=3,(H128+1)*C128*$F$1,(H128+2)*C128*$F$1)</f>
        <v>0</v>
      </c>
      <c r="L128" s="26">
        <f>IF(E128&lt;=3,(H128+1)*C128*$F$1,(H128+2)*C128*$F$1)</f>
        <v>0</v>
      </c>
      <c r="M128" s="26">
        <f>IF(E128&lt;=6,(H128+1)*C128*$F$1,(H128+2)*C128*$F$1)</f>
        <v>0</v>
      </c>
      <c r="N128" s="11">
        <f>L128</f>
        <v>0</v>
      </c>
    </row>
    <row r="129" spans="1:14" ht="25.5" x14ac:dyDescent="0.2">
      <c r="A129" s="35" t="s">
        <v>226</v>
      </c>
      <c r="B129" s="36" t="s">
        <v>243</v>
      </c>
      <c r="C129" s="24"/>
      <c r="D129" s="24"/>
      <c r="E129" s="24"/>
      <c r="F129" s="35" t="s">
        <v>13</v>
      </c>
      <c r="G129" s="35">
        <v>180</v>
      </c>
      <c r="H129" s="33">
        <v>3</v>
      </c>
      <c r="I129" s="8">
        <f>(H129+1)*C129*$F$1</f>
        <v>0</v>
      </c>
      <c r="J129" s="9">
        <f>(H129+2)*C129*$F$1</f>
        <v>0</v>
      </c>
      <c r="K129" s="26">
        <f>IF(E129&lt;=3,(H129+1)*C129*$F$1,(H129+2)*C129*$F$1)</f>
        <v>0</v>
      </c>
      <c r="L129" s="26">
        <f>IF(E129&lt;=3,(H129+1)*C129*$F$1,(H129+2)*C129*$F$1)</f>
        <v>0</v>
      </c>
      <c r="M129" s="26">
        <f>IF(E129&lt;=6,(H129+1)*C129*$F$1,(H129+2)*C129*$F$1)</f>
        <v>0</v>
      </c>
      <c r="N129" s="11">
        <f>L129</f>
        <v>0</v>
      </c>
    </row>
    <row r="130" spans="1:14" x14ac:dyDescent="0.2">
      <c r="A130" s="3" t="s">
        <v>422</v>
      </c>
      <c r="B130" s="1" t="s">
        <v>423</v>
      </c>
      <c r="C130" s="24"/>
      <c r="D130" s="24"/>
      <c r="E130" s="24"/>
      <c r="F130" s="31" t="s">
        <v>13</v>
      </c>
      <c r="G130" s="31">
        <v>180</v>
      </c>
      <c r="H130" s="33">
        <v>3</v>
      </c>
      <c r="I130" s="8">
        <f>(H130+1)*C130*$F$1</f>
        <v>0</v>
      </c>
      <c r="J130" s="9">
        <f>(H130+2)*C130*$F$1</f>
        <v>0</v>
      </c>
      <c r="K130" s="26">
        <f>IF(E130&lt;=3,(H130+1)*C130*$F$1,(H130+2)*C130*$F$1)</f>
        <v>0</v>
      </c>
      <c r="L130" s="26">
        <f>IF(E130&lt;=3,(H130+1)*C130*$F$1,(H130+2)*C130*$F$1)</f>
        <v>0</v>
      </c>
      <c r="M130" s="26">
        <f>IF(E130&lt;=6,(H130+1)*C130*$F$1,(H130+2)*C130*$F$1)</f>
        <v>0</v>
      </c>
      <c r="N130" s="11">
        <f>L130</f>
        <v>0</v>
      </c>
    </row>
    <row r="131" spans="1:14" ht="25.5" x14ac:dyDescent="0.2">
      <c r="A131" s="35" t="s">
        <v>227</v>
      </c>
      <c r="B131" s="36" t="s">
        <v>244</v>
      </c>
      <c r="C131" s="24"/>
      <c r="D131" s="24"/>
      <c r="E131" s="24"/>
      <c r="F131" s="35" t="s">
        <v>13</v>
      </c>
      <c r="G131" s="35">
        <v>180</v>
      </c>
      <c r="H131" s="33">
        <v>3</v>
      </c>
      <c r="I131" s="8">
        <f>(H131+1)*C131*$F$1</f>
        <v>0</v>
      </c>
      <c r="J131" s="9">
        <f>(H131+2)*C131*$F$1</f>
        <v>0</v>
      </c>
      <c r="K131" s="26">
        <f>IF(E131&lt;=3,(H131+1)*C131*$F$1,(H131+2)*C131*$F$1)</f>
        <v>0</v>
      </c>
      <c r="L131" s="26">
        <f>IF(E131&lt;=3,(H131+1)*C131*$F$1,(H131+2)*C131*$F$1)</f>
        <v>0</v>
      </c>
      <c r="M131" s="26">
        <f>IF(E131&lt;=6,(H131+1)*C131*$F$1,(H131+2)*C131*$F$1)</f>
        <v>0</v>
      </c>
      <c r="N131" s="11">
        <f>L131</f>
        <v>0</v>
      </c>
    </row>
    <row r="132" spans="1:14" ht="25.5" x14ac:dyDescent="0.2">
      <c r="A132" s="31" t="s">
        <v>189</v>
      </c>
      <c r="B132" s="36" t="s">
        <v>190</v>
      </c>
      <c r="C132" s="24"/>
      <c r="D132" s="24"/>
      <c r="E132" s="24"/>
      <c r="F132" s="33" t="s">
        <v>89</v>
      </c>
      <c r="G132" s="33">
        <v>150</v>
      </c>
      <c r="H132" s="33">
        <v>2.5</v>
      </c>
      <c r="I132" s="8">
        <f>(H132+1)*C132*$F$1</f>
        <v>0</v>
      </c>
      <c r="J132" s="9">
        <f>(H132+2)*C132*$F$1</f>
        <v>0</v>
      </c>
      <c r="K132" s="26">
        <f>IF(E132&lt;=3,(H132+1)*C132*$F$1,(H132+2)*C132*$F$1)</f>
        <v>0</v>
      </c>
      <c r="L132" s="26">
        <f>IF(E132&lt;=3,(H132+1)*C132*$F$1,(H132+2)*C132*$F$1)</f>
        <v>0</v>
      </c>
      <c r="M132" s="26">
        <f>IF(E132&lt;=6,(H132+1)*C132*$F$1,(H132+2)*C132*$F$1)</f>
        <v>0</v>
      </c>
      <c r="N132" s="11">
        <f>L132</f>
        <v>0</v>
      </c>
    </row>
    <row r="133" spans="1:14" ht="25.5" x14ac:dyDescent="0.2">
      <c r="A133" s="3" t="s">
        <v>424</v>
      </c>
      <c r="B133" s="1" t="s">
        <v>425</v>
      </c>
      <c r="C133" s="24"/>
      <c r="D133" s="24"/>
      <c r="E133" s="24"/>
      <c r="F133" s="31" t="s">
        <v>89</v>
      </c>
      <c r="G133" s="31">
        <v>150</v>
      </c>
      <c r="H133" s="33">
        <v>2.5</v>
      </c>
      <c r="I133" s="8">
        <f>(H133+1)*C133*$F$1</f>
        <v>0</v>
      </c>
      <c r="J133" s="9">
        <f>(H133+2)*C133*$F$1</f>
        <v>0</v>
      </c>
      <c r="K133" s="26">
        <f>IF(E133&lt;=3,(H133+1)*C133*$F$1,(H133+2)*C133*$F$1)</f>
        <v>0</v>
      </c>
      <c r="L133" s="26">
        <f>IF(E133&lt;=3,(H133+1)*C133*$F$1,(H133+2)*C133*$F$1)</f>
        <v>0</v>
      </c>
      <c r="M133" s="26">
        <f>IF(E133&lt;=6,(H133+1)*C133*$F$1,(H133+2)*C133*$F$1)</f>
        <v>0</v>
      </c>
      <c r="N133" s="11">
        <f>L133</f>
        <v>0</v>
      </c>
    </row>
    <row r="134" spans="1:14" ht="25.5" x14ac:dyDescent="0.2">
      <c r="A134" s="3" t="s">
        <v>426</v>
      </c>
      <c r="B134" s="1" t="s">
        <v>427</v>
      </c>
      <c r="C134" s="24"/>
      <c r="D134" s="24"/>
      <c r="E134" s="24"/>
      <c r="F134" s="31" t="s">
        <v>89</v>
      </c>
      <c r="G134" s="31">
        <v>150</v>
      </c>
      <c r="H134" s="33">
        <v>2.5</v>
      </c>
      <c r="I134" s="8">
        <f>(H134+1)*C134*$F$1</f>
        <v>0</v>
      </c>
      <c r="J134" s="9">
        <f>(H134+2)*C134*$F$1</f>
        <v>0</v>
      </c>
      <c r="K134" s="26">
        <f>IF(E134&lt;=3,(H134+1)*C134*$F$1,(H134+2)*C134*$F$1)</f>
        <v>0</v>
      </c>
      <c r="L134" s="26">
        <f>IF(E134&lt;=3,(H134+1)*C134*$F$1,(H134+2)*C134*$F$1)</f>
        <v>0</v>
      </c>
      <c r="M134" s="26">
        <f>IF(E134&lt;=6,(H134+1)*C134*$F$1,(H134+2)*C134*$F$1)</f>
        <v>0</v>
      </c>
      <c r="N134" s="11">
        <f>L134</f>
        <v>0</v>
      </c>
    </row>
    <row r="135" spans="1:14" x14ac:dyDescent="0.2">
      <c r="A135" s="3" t="s">
        <v>428</v>
      </c>
      <c r="B135" s="1" t="s">
        <v>236</v>
      </c>
      <c r="C135" s="24"/>
      <c r="D135" s="24"/>
      <c r="E135" s="24"/>
      <c r="F135" s="31" t="s">
        <v>13</v>
      </c>
      <c r="G135" s="31">
        <v>180</v>
      </c>
      <c r="H135" s="33">
        <v>3</v>
      </c>
      <c r="I135" s="8">
        <f>(H135+1)*C135*$F$1</f>
        <v>0</v>
      </c>
      <c r="J135" s="9">
        <f>(H135+2)*C135*$F$1</f>
        <v>0</v>
      </c>
      <c r="K135" s="26">
        <f>IF(E135&lt;=3,(H135+1)*C135*$F$1,(H135+2)*C135*$F$1)</f>
        <v>0</v>
      </c>
      <c r="L135" s="26">
        <f>IF(E135&lt;=3,(H135+1)*C135*$F$1,(H135+2)*C135*$F$1)</f>
        <v>0</v>
      </c>
      <c r="M135" s="26">
        <f>IF(E135&lt;=6,(H135+1)*C135*$F$1,(H135+2)*C135*$F$1)</f>
        <v>0</v>
      </c>
      <c r="N135" s="11">
        <f>L135</f>
        <v>0</v>
      </c>
    </row>
    <row r="136" spans="1:14" ht="25.5" x14ac:dyDescent="0.2">
      <c r="A136" s="3" t="s">
        <v>429</v>
      </c>
      <c r="B136" s="1" t="s">
        <v>430</v>
      </c>
      <c r="C136" s="24"/>
      <c r="D136" s="24"/>
      <c r="E136" s="24"/>
      <c r="F136" s="31" t="s">
        <v>13</v>
      </c>
      <c r="G136" s="31">
        <v>180</v>
      </c>
      <c r="H136" s="33">
        <v>3</v>
      </c>
      <c r="I136" s="8">
        <f>(H136+1)*C136*$F$1</f>
        <v>0</v>
      </c>
      <c r="J136" s="9">
        <f>(H136+2)*C136*$F$1</f>
        <v>0</v>
      </c>
      <c r="K136" s="26">
        <f>IF(E136&lt;=3,(H136+1)*C136*$F$1,(H136+2)*C136*$F$1)</f>
        <v>0</v>
      </c>
      <c r="L136" s="26">
        <f>IF(E136&lt;=3,(H136+1)*C136*$F$1,(H136+2)*C136*$F$1)</f>
        <v>0</v>
      </c>
      <c r="M136" s="26">
        <f>IF(E136&lt;=6,(H136+1)*C136*$F$1,(H136+2)*C136*$F$1)</f>
        <v>0</v>
      </c>
      <c r="N136" s="11">
        <f>L136</f>
        <v>0</v>
      </c>
    </row>
    <row r="137" spans="1:14" ht="25.5" x14ac:dyDescent="0.2">
      <c r="A137" s="3" t="s">
        <v>431</v>
      </c>
      <c r="B137" s="1" t="s">
        <v>432</v>
      </c>
      <c r="C137" s="24"/>
      <c r="D137" s="24"/>
      <c r="E137" s="24"/>
      <c r="F137" s="31" t="s">
        <v>13</v>
      </c>
      <c r="G137" s="31">
        <v>180</v>
      </c>
      <c r="H137" s="33">
        <v>3</v>
      </c>
      <c r="I137" s="8">
        <f>(H137+1)*C137*$F$1</f>
        <v>0</v>
      </c>
      <c r="J137" s="9">
        <f>(H137+2)*C137*$F$1</f>
        <v>0</v>
      </c>
      <c r="K137" s="26">
        <f>IF(E137&lt;=3,(H137+1)*C137*$F$1,(H137+2)*C137*$F$1)</f>
        <v>0</v>
      </c>
      <c r="L137" s="26">
        <f>IF(E137&lt;=3,(H137+1)*C137*$F$1,(H137+2)*C137*$F$1)</f>
        <v>0</v>
      </c>
      <c r="M137" s="26">
        <f>IF(E137&lt;=6,(H137+1)*C137*$F$1,(H137+2)*C137*$F$1)</f>
        <v>0</v>
      </c>
      <c r="N137" s="11">
        <f>L137</f>
        <v>0</v>
      </c>
    </row>
    <row r="138" spans="1:14" x14ac:dyDescent="0.2">
      <c r="A138" s="3" t="s">
        <v>433</v>
      </c>
      <c r="B138" s="1" t="s">
        <v>304</v>
      </c>
      <c r="C138" s="24"/>
      <c r="D138" s="24"/>
      <c r="E138" s="24"/>
      <c r="F138" s="31" t="s">
        <v>89</v>
      </c>
      <c r="G138" s="31">
        <v>150</v>
      </c>
      <c r="H138" s="33">
        <v>2.5</v>
      </c>
      <c r="I138" s="8">
        <f>(H138+1)*C138*$F$1</f>
        <v>0</v>
      </c>
      <c r="J138" s="9">
        <f>(H138+2)*C138*$F$1</f>
        <v>0</v>
      </c>
      <c r="K138" s="26">
        <f>IF(E138&lt;=3,(H138+1)*C138*$F$1,(H138+2)*C138*$F$1)</f>
        <v>0</v>
      </c>
      <c r="L138" s="26">
        <f>IF(E138&lt;=3,(H138+1)*C138*$F$1,(H138+2)*C138*$F$1)</f>
        <v>0</v>
      </c>
      <c r="M138" s="26">
        <f>IF(E138&lt;=6,(H138+1)*C138*$F$1,(H138+2)*C138*$F$1)</f>
        <v>0</v>
      </c>
      <c r="N138" s="11">
        <f>L138</f>
        <v>0</v>
      </c>
    </row>
    <row r="139" spans="1:14" ht="25.5" x14ac:dyDescent="0.2">
      <c r="A139" s="3" t="s">
        <v>434</v>
      </c>
      <c r="B139" s="1" t="s">
        <v>435</v>
      </c>
      <c r="C139" s="24"/>
      <c r="D139" s="24"/>
      <c r="E139" s="24"/>
      <c r="F139" s="31" t="s">
        <v>13</v>
      </c>
      <c r="G139" s="31">
        <v>180</v>
      </c>
      <c r="H139" s="33">
        <v>3</v>
      </c>
      <c r="I139" s="8">
        <f>(H139+1)*C139*$F$1</f>
        <v>0</v>
      </c>
      <c r="J139" s="9">
        <f>(H139+2)*C139*$F$1</f>
        <v>0</v>
      </c>
      <c r="K139" s="26">
        <f>IF(E139&lt;=3,(H139+1)*C139*$F$1,(H139+2)*C139*$F$1)</f>
        <v>0</v>
      </c>
      <c r="L139" s="26">
        <f>IF(E139&lt;=3,(H139+1)*C139*$F$1,(H139+2)*C139*$F$1)</f>
        <v>0</v>
      </c>
      <c r="M139" s="26">
        <f>IF(E139&lt;=6,(H139+1)*C139*$F$1,(H139+2)*C139*$F$1)</f>
        <v>0</v>
      </c>
      <c r="N139" s="11">
        <f>L139</f>
        <v>0</v>
      </c>
    </row>
    <row r="140" spans="1:14" ht="25.5" x14ac:dyDescent="0.2">
      <c r="A140" s="3" t="s">
        <v>436</v>
      </c>
      <c r="B140" s="1" t="s">
        <v>437</v>
      </c>
      <c r="C140" s="24"/>
      <c r="D140" s="24"/>
      <c r="E140" s="24"/>
      <c r="F140" s="31" t="s">
        <v>13</v>
      </c>
      <c r="G140" s="31">
        <v>120</v>
      </c>
      <c r="H140" s="33">
        <v>2</v>
      </c>
      <c r="I140" s="8">
        <f>(H140+1)*C140*$F$1</f>
        <v>0</v>
      </c>
      <c r="J140" s="9">
        <f>(H140+2)*C140*$F$1</f>
        <v>0</v>
      </c>
      <c r="K140" s="26">
        <f>IF(E140&lt;=3,(H140+1)*C140*$F$1,(H140+2)*C140*$F$1)</f>
        <v>0</v>
      </c>
      <c r="L140" s="26">
        <f>IF(E140&lt;=3,(H140+1)*C140*$F$1,(H140+2)*C140*$F$1)</f>
        <v>0</v>
      </c>
      <c r="M140" s="26">
        <f>IF(E140&lt;=6,(H140+1)*C140*$F$1,(H140+2)*C140*$F$1)</f>
        <v>0</v>
      </c>
      <c r="N140" s="11">
        <f>L140</f>
        <v>0</v>
      </c>
    </row>
    <row r="141" spans="1:14" ht="25.5" x14ac:dyDescent="0.2">
      <c r="A141" s="3" t="s">
        <v>438</v>
      </c>
      <c r="B141" s="1" t="s">
        <v>235</v>
      </c>
      <c r="C141" s="24"/>
      <c r="D141" s="24"/>
      <c r="E141" s="24"/>
      <c r="F141" s="31" t="s">
        <v>13</v>
      </c>
      <c r="G141" s="31">
        <v>120</v>
      </c>
      <c r="H141" s="33">
        <v>2</v>
      </c>
      <c r="I141" s="8">
        <f>(H141+1)*C141*$F$1</f>
        <v>0</v>
      </c>
      <c r="J141" s="9">
        <f>(H141+2)*C141*$F$1</f>
        <v>0</v>
      </c>
      <c r="K141" s="26">
        <f>IF(E141&lt;=3,(H141+1)*C141*$F$1,(H141+2)*C141*$F$1)</f>
        <v>0</v>
      </c>
      <c r="L141" s="26">
        <f>IF(E141&lt;=3,(H141+1)*C141*$F$1,(H141+2)*C141*$F$1)</f>
        <v>0</v>
      </c>
      <c r="M141" s="26">
        <f>IF(E141&lt;=6,(H141+1)*C141*$F$1,(H141+2)*C141*$F$1)</f>
        <v>0</v>
      </c>
      <c r="N141" s="11">
        <f>L141</f>
        <v>0</v>
      </c>
    </row>
    <row r="142" spans="1:14" ht="25.5" x14ac:dyDescent="0.2">
      <c r="A142" s="3" t="s">
        <v>439</v>
      </c>
      <c r="B142" s="1" t="s">
        <v>97</v>
      </c>
      <c r="C142" s="24"/>
      <c r="D142" s="24"/>
      <c r="E142" s="24"/>
      <c r="F142" s="31" t="s">
        <v>13</v>
      </c>
      <c r="G142" s="31">
        <v>180</v>
      </c>
      <c r="H142" s="33">
        <v>3</v>
      </c>
      <c r="I142" s="8">
        <f>(H142+1)*C142*$F$1</f>
        <v>0</v>
      </c>
      <c r="J142" s="9">
        <f>(H142+2)*C142*$F$1</f>
        <v>0</v>
      </c>
      <c r="K142" s="26">
        <f>IF(E142&lt;=3,(H142+1)*C142*$F$1,(H142+2)*C142*$F$1)</f>
        <v>0</v>
      </c>
      <c r="L142" s="26">
        <f>IF(E142&lt;=3,(H142+1)*C142*$F$1,(H142+2)*C142*$F$1)</f>
        <v>0</v>
      </c>
      <c r="M142" s="26">
        <f>IF(E142&lt;=6,(H142+1)*C142*$F$1,(H142+2)*C142*$F$1)</f>
        <v>0</v>
      </c>
      <c r="N142" s="11">
        <f>L142</f>
        <v>0</v>
      </c>
    </row>
    <row r="143" spans="1:14" x14ac:dyDescent="0.2">
      <c r="A143" s="3" t="s">
        <v>440</v>
      </c>
      <c r="B143" s="1" t="s">
        <v>298</v>
      </c>
      <c r="C143" s="24"/>
      <c r="D143" s="24"/>
      <c r="E143" s="24"/>
      <c r="F143" s="31" t="s">
        <v>13</v>
      </c>
      <c r="G143" s="31">
        <v>120</v>
      </c>
      <c r="H143" s="33">
        <v>2</v>
      </c>
      <c r="I143" s="8">
        <f>(H143+1)*C143*$F$1</f>
        <v>0</v>
      </c>
      <c r="J143" s="9">
        <f>(H143+2)*C143*$F$1</f>
        <v>0</v>
      </c>
      <c r="K143" s="26">
        <f>IF(E143&lt;=3,(H143+1)*C143*$F$1,(H143+2)*C143*$F$1)</f>
        <v>0</v>
      </c>
      <c r="L143" s="26">
        <f>IF(E143&lt;=3,(H143+1)*C143*$F$1,(H143+2)*C143*$F$1)</f>
        <v>0</v>
      </c>
      <c r="M143" s="26">
        <f>IF(E143&lt;=6,(H143+1)*C143*$F$1,(H143+2)*C143*$F$1)</f>
        <v>0</v>
      </c>
      <c r="N143" s="11">
        <f>L143</f>
        <v>0</v>
      </c>
    </row>
    <row r="144" spans="1:14" ht="25.5" x14ac:dyDescent="0.2">
      <c r="A144" s="3" t="s">
        <v>441</v>
      </c>
      <c r="B144" s="1" t="s">
        <v>300</v>
      </c>
      <c r="C144" s="24"/>
      <c r="D144" s="24"/>
      <c r="E144" s="24"/>
      <c r="F144" s="31" t="s">
        <v>89</v>
      </c>
      <c r="G144" s="31">
        <v>120</v>
      </c>
      <c r="H144" s="33">
        <v>2</v>
      </c>
      <c r="I144" s="8">
        <f>(H144+1)*C144*$F$1</f>
        <v>0</v>
      </c>
      <c r="J144" s="9">
        <f>(H144+2)*C144*$F$1</f>
        <v>0</v>
      </c>
      <c r="K144" s="26">
        <f>IF(E144&lt;=3,(H144+1)*C144*$F$1,(H144+2)*C144*$F$1)</f>
        <v>0</v>
      </c>
      <c r="L144" s="26">
        <f>IF(E144&lt;=3,(H144+1)*C144*$F$1,(H144+2)*C144*$F$1)</f>
        <v>0</v>
      </c>
      <c r="M144" s="26">
        <f>IF(E144&lt;=6,(H144+1)*C144*$F$1,(H144+2)*C144*$F$1)</f>
        <v>0</v>
      </c>
      <c r="N144" s="11">
        <f>L144</f>
        <v>0</v>
      </c>
    </row>
    <row r="145" spans="1:17" ht="25.5" x14ac:dyDescent="0.2">
      <c r="A145" s="27" t="s">
        <v>98</v>
      </c>
      <c r="B145" s="28" t="s">
        <v>99</v>
      </c>
      <c r="C145" s="24"/>
      <c r="D145" s="24"/>
      <c r="E145" s="24"/>
      <c r="F145" s="29" t="s">
        <v>13</v>
      </c>
      <c r="G145" s="29">
        <v>120</v>
      </c>
      <c r="H145" s="29">
        <v>2</v>
      </c>
      <c r="I145" s="8">
        <f>(H145+1)*C145*$F$1</f>
        <v>0</v>
      </c>
      <c r="J145" s="9">
        <f>(H145+2)*C145*$F$1</f>
        <v>0</v>
      </c>
      <c r="K145" s="26">
        <f>IF(E145&lt;=3,(H145+1)*C145*$F$1,(H145+2)*C145*$F$1)</f>
        <v>0</v>
      </c>
      <c r="L145" s="26">
        <f>IF(E145&lt;=3,(H145+1)*C145*$F$1,(H145+2)*C145*$F$1)</f>
        <v>0</v>
      </c>
      <c r="M145" s="26">
        <f>IF(E145&lt;=6,(H145+1)*C145*$F$1,(H145+2)*C145*$F$1)</f>
        <v>0</v>
      </c>
      <c r="N145" s="11">
        <f>L145</f>
        <v>0</v>
      </c>
    </row>
    <row r="146" spans="1:17" ht="25.5" x14ac:dyDescent="0.2">
      <c r="A146" s="31" t="s">
        <v>100</v>
      </c>
      <c r="B146" s="32" t="s">
        <v>101</v>
      </c>
      <c r="C146" s="24"/>
      <c r="D146" s="24"/>
      <c r="E146" s="24"/>
      <c r="F146" s="33" t="s">
        <v>13</v>
      </c>
      <c r="G146" s="33">
        <v>120</v>
      </c>
      <c r="H146" s="33">
        <v>2</v>
      </c>
      <c r="I146" s="8">
        <f>(H146+1)*C146*$F$1</f>
        <v>0</v>
      </c>
      <c r="J146" s="9">
        <f>(H146+2)*C146*$F$1</f>
        <v>0</v>
      </c>
      <c r="K146" s="26">
        <f>IF(E146&lt;=3,(H146+1)*C146*$F$1,(H146+2)*C146*$F$1)</f>
        <v>0</v>
      </c>
      <c r="L146" s="26">
        <f>IF(E146&lt;=3,(H146+1)*C146*$F$1,(H146+2)*C146*$F$1)</f>
        <v>0</v>
      </c>
      <c r="M146" s="26">
        <f>IF(E146&lt;=6,(H146+1)*C146*$F$1,(H146+2)*C146*$F$1)</f>
        <v>0</v>
      </c>
      <c r="N146" s="11">
        <f>L146</f>
        <v>0</v>
      </c>
    </row>
    <row r="147" spans="1:17" ht="25.5" x14ac:dyDescent="0.2">
      <c r="A147" s="3" t="s">
        <v>309</v>
      </c>
      <c r="B147" s="1" t="s">
        <v>310</v>
      </c>
      <c r="C147" s="24"/>
      <c r="D147" s="24"/>
      <c r="E147" s="24"/>
      <c r="F147" s="31" t="s">
        <v>13</v>
      </c>
      <c r="G147" s="31">
        <v>180</v>
      </c>
      <c r="H147" s="33">
        <v>3</v>
      </c>
      <c r="I147" s="8">
        <f>(H147+1)*C147*$F$1</f>
        <v>0</v>
      </c>
      <c r="J147" s="9">
        <f>(H147+2)*C147*$F$1</f>
        <v>0</v>
      </c>
      <c r="K147" s="26">
        <f>IF(E147&lt;=3,(H147+1)*C147*$F$1,(H147+2)*C147*$F$1)</f>
        <v>0</v>
      </c>
      <c r="L147" s="26">
        <f>IF(E147&lt;=3,(H147+1)*C147*$F$1,(H147+2)*C147*$F$1)</f>
        <v>0</v>
      </c>
      <c r="M147" s="26">
        <f>IF(E147&lt;=6,(H147+1)*C147*$F$1,(H147+2)*C147*$F$1)</f>
        <v>0</v>
      </c>
      <c r="N147" s="11">
        <f>L147</f>
        <v>0</v>
      </c>
    </row>
    <row r="148" spans="1:17" x14ac:dyDescent="0.2">
      <c r="A148" s="3" t="s">
        <v>311</v>
      </c>
      <c r="B148" s="1" t="s">
        <v>312</v>
      </c>
      <c r="C148" s="24"/>
      <c r="D148" s="24"/>
      <c r="E148" s="24"/>
      <c r="F148" s="31" t="s">
        <v>13</v>
      </c>
      <c r="G148" s="31">
        <v>120</v>
      </c>
      <c r="H148" s="33">
        <v>2</v>
      </c>
      <c r="I148" s="8">
        <f>(H148+1)*C148*$F$1</f>
        <v>0</v>
      </c>
      <c r="J148" s="9">
        <f>(H148+2)*C148*$F$1</f>
        <v>0</v>
      </c>
      <c r="K148" s="26">
        <f>IF(E148&lt;=3,(H148+1)*C148*$F$1,(H148+2)*C148*$F$1)</f>
        <v>0</v>
      </c>
      <c r="L148" s="26">
        <f>IF(E148&lt;=3,(H148+1)*C148*$F$1,(H148+2)*C148*$F$1)</f>
        <v>0</v>
      </c>
      <c r="M148" s="26">
        <f>IF(E148&lt;=6,(H148+1)*C148*$F$1,(H148+2)*C148*$F$1)</f>
        <v>0</v>
      </c>
      <c r="N148" s="11">
        <f>L148</f>
        <v>0</v>
      </c>
    </row>
    <row r="149" spans="1:17" x14ac:dyDescent="0.2">
      <c r="A149" s="3" t="s">
        <v>313</v>
      </c>
      <c r="B149" s="1" t="s">
        <v>314</v>
      </c>
      <c r="C149" s="24"/>
      <c r="D149" s="24"/>
      <c r="E149" s="24"/>
      <c r="F149" s="31" t="s">
        <v>13</v>
      </c>
      <c r="G149" s="31">
        <v>150</v>
      </c>
      <c r="H149" s="33">
        <v>2.5</v>
      </c>
      <c r="I149" s="8">
        <f>(H149+1)*C149*$F$1</f>
        <v>0</v>
      </c>
      <c r="J149" s="9">
        <f>(H149+2)*C149*$F$1</f>
        <v>0</v>
      </c>
      <c r="K149" s="26">
        <f>IF(E149&lt;=3,(H149+1)*C149*$F$1,(H149+2)*C149*$F$1)</f>
        <v>0</v>
      </c>
      <c r="L149" s="26">
        <f>IF(E149&lt;=3,(H149+1)*C149*$F$1,(H149+2)*C149*$F$1)</f>
        <v>0</v>
      </c>
      <c r="M149" s="26">
        <f>IF(E149&lt;=6,(H149+1)*C149*$F$1,(H149+2)*C149*$F$1)</f>
        <v>0</v>
      </c>
      <c r="N149" s="11">
        <f>L149</f>
        <v>0</v>
      </c>
    </row>
    <row r="150" spans="1:17" ht="25.5" x14ac:dyDescent="0.2">
      <c r="A150" s="3" t="s">
        <v>315</v>
      </c>
      <c r="B150" s="1" t="s">
        <v>316</v>
      </c>
      <c r="C150" s="24"/>
      <c r="D150" s="24"/>
      <c r="E150" s="24"/>
      <c r="F150" s="31" t="s">
        <v>13</v>
      </c>
      <c r="G150" s="31">
        <v>150</v>
      </c>
      <c r="H150" s="33">
        <v>2.5</v>
      </c>
      <c r="I150" s="8">
        <f>(H150+1)*C150*$F$1</f>
        <v>0</v>
      </c>
      <c r="J150" s="9">
        <f>(H150+2)*C150*$F$1</f>
        <v>0</v>
      </c>
      <c r="K150" s="26">
        <f>IF(E150&lt;=3,(H150+1)*C150*$F$1,(H150+2)*C150*$F$1)</f>
        <v>0</v>
      </c>
      <c r="L150" s="26">
        <f>IF(E150&lt;=3,(H150+1)*C150*$F$1,(H150+2)*C150*$F$1)</f>
        <v>0</v>
      </c>
      <c r="M150" s="26">
        <f>IF(E150&lt;=6,(H150+1)*C150*$F$1,(H150+2)*C150*$F$1)</f>
        <v>0</v>
      </c>
      <c r="N150" s="11">
        <f>L150</f>
        <v>0</v>
      </c>
    </row>
    <row r="151" spans="1:17" ht="25.5" x14ac:dyDescent="0.2">
      <c r="A151" s="3" t="s">
        <v>317</v>
      </c>
      <c r="B151" s="1" t="s">
        <v>318</v>
      </c>
      <c r="C151" s="24"/>
      <c r="D151" s="24"/>
      <c r="E151" s="24"/>
      <c r="F151" s="31" t="s">
        <v>13</v>
      </c>
      <c r="G151" s="31">
        <v>180</v>
      </c>
      <c r="H151" s="33">
        <v>3</v>
      </c>
      <c r="I151" s="8">
        <f>(H151+1)*C151*$F$1</f>
        <v>0</v>
      </c>
      <c r="J151" s="9">
        <f>(H151+2)*C151*$F$1</f>
        <v>0</v>
      </c>
      <c r="K151" s="26">
        <f>IF(E151&lt;=3,(H151+1)*C151*$F$1,(H151+2)*C151*$F$1)</f>
        <v>0</v>
      </c>
      <c r="L151" s="26">
        <f>IF(E151&lt;=3,(H151+1)*C151*$F$1,(H151+2)*C151*$F$1)</f>
        <v>0</v>
      </c>
      <c r="M151" s="26">
        <f>IF(E151&lt;=6,(H151+1)*C151*$F$1,(H151+2)*C151*$F$1)</f>
        <v>0</v>
      </c>
      <c r="N151" s="11">
        <f>L151</f>
        <v>0</v>
      </c>
      <c r="Q151" s="12" t="s">
        <v>234</v>
      </c>
    </row>
    <row r="152" spans="1:17" x14ac:dyDescent="0.2">
      <c r="A152" s="3" t="s">
        <v>319</v>
      </c>
      <c r="B152" s="1" t="s">
        <v>320</v>
      </c>
      <c r="C152" s="24"/>
      <c r="D152" s="24"/>
      <c r="E152" s="24"/>
      <c r="F152" s="31" t="s">
        <v>13</v>
      </c>
      <c r="G152" s="31">
        <v>120</v>
      </c>
      <c r="H152" s="33">
        <v>2</v>
      </c>
      <c r="I152" s="8">
        <f>(H152+1)*C152*$F$1</f>
        <v>0</v>
      </c>
      <c r="J152" s="9">
        <f>(H152+2)*C152*$F$1</f>
        <v>0</v>
      </c>
      <c r="K152" s="26">
        <f>IF(E152&lt;=3,(H152+1)*C152*$F$1,(H152+2)*C152*$F$1)</f>
        <v>0</v>
      </c>
      <c r="L152" s="26">
        <f>IF(E152&lt;=3,(H152+1)*C152*$F$1,(H152+2)*C152*$F$1)</f>
        <v>0</v>
      </c>
      <c r="M152" s="26">
        <f>IF(E152&lt;=6,(H152+1)*C152*$F$1,(H152+2)*C152*$F$1)</f>
        <v>0</v>
      </c>
      <c r="N152" s="11">
        <f>L152</f>
        <v>0</v>
      </c>
    </row>
    <row r="153" spans="1:17" x14ac:dyDescent="0.2">
      <c r="A153" s="3" t="s">
        <v>321</v>
      </c>
      <c r="B153" s="1" t="s">
        <v>322</v>
      </c>
      <c r="C153" s="24"/>
      <c r="D153" s="24"/>
      <c r="E153" s="24"/>
      <c r="F153" s="31" t="s">
        <v>13</v>
      </c>
      <c r="G153" s="31">
        <v>120</v>
      </c>
      <c r="H153" s="33">
        <v>2</v>
      </c>
      <c r="I153" s="8">
        <f>(H153+1)*C153*$F$1</f>
        <v>0</v>
      </c>
      <c r="J153" s="9">
        <f>(H153+2)*C153*$F$1</f>
        <v>0</v>
      </c>
      <c r="K153" s="26">
        <f>IF(E153&lt;=3,(H153+1)*C153*$F$1,(H153+2)*C153*$F$1)</f>
        <v>0</v>
      </c>
      <c r="L153" s="26">
        <f>IF(E153&lt;=3,(H153+1)*C153*$F$1,(H153+2)*C153*$F$1)</f>
        <v>0</v>
      </c>
      <c r="M153" s="26">
        <f>IF(E153&lt;=6,(H153+1)*C153*$F$1,(H153+2)*C153*$F$1)</f>
        <v>0</v>
      </c>
      <c r="N153" s="11">
        <f>L153</f>
        <v>0</v>
      </c>
    </row>
    <row r="154" spans="1:17" x14ac:dyDescent="0.2">
      <c r="A154" s="3" t="s">
        <v>323</v>
      </c>
      <c r="B154" s="1" t="s">
        <v>324</v>
      </c>
      <c r="C154" s="24"/>
      <c r="D154" s="24"/>
      <c r="E154" s="24"/>
      <c r="F154" s="31" t="s">
        <v>13</v>
      </c>
      <c r="G154" s="31">
        <v>120</v>
      </c>
      <c r="H154" s="33">
        <v>2</v>
      </c>
      <c r="I154" s="8">
        <f>(H154+1)*C154*$F$1</f>
        <v>0</v>
      </c>
      <c r="J154" s="9">
        <f>(H154+2)*C154*$F$1</f>
        <v>0</v>
      </c>
      <c r="K154" s="26">
        <f>IF(E154&lt;=3,(H154+1)*C154*$F$1,(H154+2)*C154*$F$1)</f>
        <v>0</v>
      </c>
      <c r="L154" s="26">
        <f>IF(E154&lt;=3,(H154+1)*C154*$F$1,(H154+2)*C154*$F$1)</f>
        <v>0</v>
      </c>
      <c r="M154" s="26">
        <f>IF(E154&lt;=6,(H154+1)*C154*$F$1,(H154+2)*C154*$F$1)</f>
        <v>0</v>
      </c>
      <c r="N154" s="11">
        <f>L154</f>
        <v>0</v>
      </c>
    </row>
    <row r="155" spans="1:17" ht="25.5" x14ac:dyDescent="0.2">
      <c r="A155" s="27" t="s">
        <v>102</v>
      </c>
      <c r="B155" s="28" t="s">
        <v>103</v>
      </c>
      <c r="C155" s="24"/>
      <c r="D155" s="24"/>
      <c r="E155" s="24"/>
      <c r="F155" s="29" t="s">
        <v>13</v>
      </c>
      <c r="G155" s="29">
        <v>120</v>
      </c>
      <c r="H155" s="29">
        <v>2</v>
      </c>
      <c r="I155" s="8">
        <f>(H155+1)*C155*$F$1</f>
        <v>0</v>
      </c>
      <c r="J155" s="9">
        <f>(H155+2)*C155*$F$1</f>
        <v>0</v>
      </c>
      <c r="K155" s="26">
        <f>IF(E155&lt;=3,(H155+1)*C155*$F$1,(H155+2)*C155*$F$1)</f>
        <v>0</v>
      </c>
      <c r="L155" s="26">
        <f>IF(E155&lt;=3,(H155+1)*C155*$F$1,(H155+2)*C155*$F$1)</f>
        <v>0</v>
      </c>
      <c r="M155" s="26">
        <f>IF(E155&lt;=6,(H155+1)*C155*$F$1,(H155+2)*C155*$F$1)</f>
        <v>0</v>
      </c>
      <c r="N155" s="11">
        <f>L155</f>
        <v>0</v>
      </c>
    </row>
    <row r="156" spans="1:17" x14ac:dyDescent="0.2">
      <c r="A156" s="3" t="s">
        <v>325</v>
      </c>
      <c r="B156" s="1" t="s">
        <v>326</v>
      </c>
      <c r="C156" s="24"/>
      <c r="D156" s="24"/>
      <c r="E156" s="24"/>
      <c r="F156" s="31" t="s">
        <v>13</v>
      </c>
      <c r="G156" s="31">
        <v>120</v>
      </c>
      <c r="H156" s="33">
        <v>2</v>
      </c>
      <c r="I156" s="8">
        <f>(H156+1)*C156*$F$1</f>
        <v>0</v>
      </c>
      <c r="J156" s="9">
        <f>(H156+2)*C156*$F$1</f>
        <v>0</v>
      </c>
      <c r="K156" s="26">
        <f>IF(E156&lt;=3,(H156+1)*C156*$F$1,(H156+2)*C156*$F$1)</f>
        <v>0</v>
      </c>
      <c r="L156" s="26">
        <f>IF(E156&lt;=3,(H156+1)*C156*$F$1,(H156+2)*C156*$F$1)</f>
        <v>0</v>
      </c>
      <c r="M156" s="26">
        <f>IF(E156&lt;=6,(H156+1)*C156*$F$1,(H156+2)*C156*$F$1)</f>
        <v>0</v>
      </c>
      <c r="N156" s="11">
        <f>L156</f>
        <v>0</v>
      </c>
    </row>
    <row r="157" spans="1:17" x14ac:dyDescent="0.2">
      <c r="A157" s="27" t="s">
        <v>104</v>
      </c>
      <c r="B157" s="28" t="s">
        <v>105</v>
      </c>
      <c r="C157" s="24"/>
      <c r="D157" s="24"/>
      <c r="E157" s="24"/>
      <c r="F157" s="29" t="s">
        <v>13</v>
      </c>
      <c r="G157" s="29">
        <v>120</v>
      </c>
      <c r="H157" s="29">
        <v>2</v>
      </c>
      <c r="I157" s="8">
        <f>(H157+1)*C157*$F$1</f>
        <v>0</v>
      </c>
      <c r="J157" s="9">
        <f>(H157+2)*C157*$F$1</f>
        <v>0</v>
      </c>
      <c r="K157" s="26">
        <f>IF(E157&lt;=3,(H157+1)*C157*$F$1,(H157+2)*C157*$F$1)</f>
        <v>0</v>
      </c>
      <c r="L157" s="26">
        <f>IF(E157&lt;=3,(H157+1)*C157*$F$1,(H157+2)*C157*$F$1)</f>
        <v>0</v>
      </c>
      <c r="M157" s="26">
        <f>IF(E157&lt;=6,(H157+1)*C157*$F$1,(H157+2)*C157*$F$1)</f>
        <v>0</v>
      </c>
      <c r="N157" s="11">
        <f>L157</f>
        <v>0</v>
      </c>
    </row>
    <row r="158" spans="1:17" x14ac:dyDescent="0.2">
      <c r="A158" s="3" t="s">
        <v>327</v>
      </c>
      <c r="B158" s="1" t="s">
        <v>328</v>
      </c>
      <c r="C158" s="24"/>
      <c r="D158" s="24"/>
      <c r="E158" s="24"/>
      <c r="F158" s="31" t="s">
        <v>13</v>
      </c>
      <c r="G158" s="31">
        <v>120</v>
      </c>
      <c r="H158" s="33">
        <v>2</v>
      </c>
      <c r="I158" s="8">
        <f>(H158+1)*C158*$F$1</f>
        <v>0</v>
      </c>
      <c r="J158" s="9">
        <f>(H158+2)*C158*$F$1</f>
        <v>0</v>
      </c>
      <c r="K158" s="26">
        <f>IF(E158&lt;=3,(H158+1)*C158*$F$1,(H158+2)*C158*$F$1)</f>
        <v>0</v>
      </c>
      <c r="L158" s="26">
        <f>IF(E158&lt;=3,(H158+1)*C158*$F$1,(H158+2)*C158*$F$1)</f>
        <v>0</v>
      </c>
      <c r="M158" s="26">
        <f>IF(E158&lt;=6,(H158+1)*C158*$F$1,(H158+2)*C158*$F$1)</f>
        <v>0</v>
      </c>
      <c r="N158" s="11">
        <f>L158</f>
        <v>0</v>
      </c>
    </row>
    <row r="159" spans="1:17" ht="25.5" x14ac:dyDescent="0.2">
      <c r="A159" s="3" t="s">
        <v>329</v>
      </c>
      <c r="B159" s="1" t="s">
        <v>330</v>
      </c>
      <c r="C159" s="24"/>
      <c r="D159" s="24"/>
      <c r="E159" s="24"/>
      <c r="F159" s="31" t="s">
        <v>13</v>
      </c>
      <c r="G159" s="31">
        <v>120</v>
      </c>
      <c r="H159" s="33">
        <v>2</v>
      </c>
      <c r="I159" s="8">
        <f>(H159+1)*C159*$F$1</f>
        <v>0</v>
      </c>
      <c r="J159" s="9">
        <f>(H159+2)*C159*$F$1</f>
        <v>0</v>
      </c>
      <c r="K159" s="26">
        <f>IF(E159&lt;=3,(H159+1)*C159*$F$1,(H159+2)*C159*$F$1)</f>
        <v>0</v>
      </c>
      <c r="L159" s="26">
        <f>IF(E159&lt;=3,(H159+1)*C159*$F$1,(H159+2)*C159*$F$1)</f>
        <v>0</v>
      </c>
      <c r="M159" s="26">
        <f>IF(E159&lt;=6,(H159+1)*C159*$F$1,(H159+2)*C159*$F$1)</f>
        <v>0</v>
      </c>
      <c r="N159" s="11">
        <f>L159</f>
        <v>0</v>
      </c>
    </row>
    <row r="160" spans="1:17" x14ac:dyDescent="0.2">
      <c r="A160" s="27" t="s">
        <v>106</v>
      </c>
      <c r="B160" s="28" t="s">
        <v>107</v>
      </c>
      <c r="C160" s="24"/>
      <c r="D160" s="24"/>
      <c r="E160" s="24"/>
      <c r="F160" s="29" t="s">
        <v>13</v>
      </c>
      <c r="G160" s="29">
        <v>120</v>
      </c>
      <c r="H160" s="29">
        <v>2</v>
      </c>
      <c r="I160" s="8">
        <f>(H160+1)*C160*$F$1</f>
        <v>0</v>
      </c>
      <c r="J160" s="9">
        <f>(H160+2)*C160*$F$1</f>
        <v>0</v>
      </c>
      <c r="K160" s="26">
        <f>IF(E160&lt;=3,(H160+1)*C160*$F$1,(H160+2)*C160*$F$1)</f>
        <v>0</v>
      </c>
      <c r="L160" s="26">
        <f>IF(E160&lt;=3,(H160+1)*C160*$F$1,(H160+2)*C160*$F$1)</f>
        <v>0</v>
      </c>
      <c r="M160" s="26">
        <f>IF(E160&lt;=6,(H160+1)*C160*$F$1,(H160+2)*C160*$F$1)</f>
        <v>0</v>
      </c>
      <c r="N160" s="11">
        <f>L160</f>
        <v>0</v>
      </c>
    </row>
    <row r="161" spans="1:14" ht="25.5" x14ac:dyDescent="0.2">
      <c r="A161" s="27" t="s">
        <v>108</v>
      </c>
      <c r="B161" s="28" t="s">
        <v>109</v>
      </c>
      <c r="C161" s="24"/>
      <c r="D161" s="24"/>
      <c r="E161" s="24"/>
      <c r="F161" s="29" t="s">
        <v>13</v>
      </c>
      <c r="G161" s="29">
        <v>120</v>
      </c>
      <c r="H161" s="29">
        <v>2</v>
      </c>
      <c r="I161" s="8">
        <f>(H161+1)*C161*$F$1</f>
        <v>0</v>
      </c>
      <c r="J161" s="9">
        <f>(H161+2)*C161*$F$1</f>
        <v>0</v>
      </c>
      <c r="K161" s="26">
        <f>IF(E161&lt;=3,(H161+1)*C161*$F$1,(H161+2)*C161*$F$1)</f>
        <v>0</v>
      </c>
      <c r="L161" s="26">
        <f>IF(E161&lt;=3,(H161+1)*C161*$F$1,(H161+2)*C161*$F$1)</f>
        <v>0</v>
      </c>
      <c r="M161" s="26">
        <f>IF(E161&lt;=6,(H161+1)*C161*$F$1,(H161+2)*C161*$F$1)</f>
        <v>0</v>
      </c>
      <c r="N161" s="11">
        <f>L161</f>
        <v>0</v>
      </c>
    </row>
    <row r="162" spans="1:14" x14ac:dyDescent="0.2">
      <c r="A162" s="27" t="s">
        <v>110</v>
      </c>
      <c r="B162" s="28" t="s">
        <v>111</v>
      </c>
      <c r="C162" s="24"/>
      <c r="D162" s="24"/>
      <c r="E162" s="24"/>
      <c r="F162" s="29" t="s">
        <v>13</v>
      </c>
      <c r="G162" s="29">
        <v>120</v>
      </c>
      <c r="H162" s="29">
        <v>2</v>
      </c>
      <c r="I162" s="8">
        <f>(H162+1)*C162*$F$1</f>
        <v>0</v>
      </c>
      <c r="J162" s="9">
        <f>(H162+2)*C162*$F$1</f>
        <v>0</v>
      </c>
      <c r="K162" s="26">
        <f>IF(E162&lt;=3,(H162+1)*C162*$F$1,(H162+2)*C162*$F$1)</f>
        <v>0</v>
      </c>
      <c r="L162" s="26">
        <f>IF(E162&lt;=3,(H162+1)*C162*$F$1,(H162+2)*C162*$F$1)</f>
        <v>0</v>
      </c>
      <c r="M162" s="26">
        <f>IF(E162&lt;=6,(H162+1)*C162*$F$1,(H162+2)*C162*$F$1)</f>
        <v>0</v>
      </c>
      <c r="N162" s="11">
        <f>L162</f>
        <v>0</v>
      </c>
    </row>
    <row r="163" spans="1:14" ht="25.5" x14ac:dyDescent="0.2">
      <c r="A163" s="27" t="s">
        <v>112</v>
      </c>
      <c r="B163" s="28" t="s">
        <v>113</v>
      </c>
      <c r="C163" s="24"/>
      <c r="D163" s="24"/>
      <c r="E163" s="24"/>
      <c r="F163" s="29" t="s">
        <v>13</v>
      </c>
      <c r="G163" s="29">
        <v>120</v>
      </c>
      <c r="H163" s="29">
        <v>2</v>
      </c>
      <c r="I163" s="8">
        <f>(H163+1)*C163*$F$1</f>
        <v>0</v>
      </c>
      <c r="J163" s="9">
        <f>(H163+2)*C163*$F$1</f>
        <v>0</v>
      </c>
      <c r="K163" s="26">
        <f>IF(E163&lt;=3,(H163+1)*C163*$F$1,(H163+2)*C163*$F$1)</f>
        <v>0</v>
      </c>
      <c r="L163" s="26">
        <f>IF(E163&lt;=3,(H163+1)*C163*$F$1,(H163+2)*C163*$F$1)</f>
        <v>0</v>
      </c>
      <c r="M163" s="26">
        <f>IF(E163&lt;=6,(H163+1)*C163*$F$1,(H163+2)*C163*$F$1)</f>
        <v>0</v>
      </c>
      <c r="N163" s="11">
        <f>L163</f>
        <v>0</v>
      </c>
    </row>
    <row r="164" spans="1:14" x14ac:dyDescent="0.2">
      <c r="A164" s="3" t="s">
        <v>331</v>
      </c>
      <c r="B164" s="1" t="s">
        <v>332</v>
      </c>
      <c r="C164" s="24"/>
      <c r="D164" s="24"/>
      <c r="E164" s="24"/>
      <c r="F164" s="31" t="s">
        <v>13</v>
      </c>
      <c r="G164" s="31">
        <v>120</v>
      </c>
      <c r="H164" s="33">
        <v>2</v>
      </c>
      <c r="I164" s="8">
        <f>(H164+1)*C164*$F$1</f>
        <v>0</v>
      </c>
      <c r="J164" s="9">
        <f>(H164+2)*C164*$F$1</f>
        <v>0</v>
      </c>
      <c r="K164" s="26">
        <f>IF(E164&lt;=3,(H164+1)*C164*$F$1,(H164+2)*C164*$F$1)</f>
        <v>0</v>
      </c>
      <c r="L164" s="26">
        <f>IF(E164&lt;=3,(H164+1)*C164*$F$1,(H164+2)*C164*$F$1)</f>
        <v>0</v>
      </c>
      <c r="M164" s="26">
        <f>IF(E164&lt;=6,(H164+1)*C164*$F$1,(H164+2)*C164*$F$1)</f>
        <v>0</v>
      </c>
      <c r="N164" s="11">
        <f>L164</f>
        <v>0</v>
      </c>
    </row>
    <row r="165" spans="1:14" x14ac:dyDescent="0.2">
      <c r="A165" s="3" t="s">
        <v>333</v>
      </c>
      <c r="B165" s="1" t="s">
        <v>334</v>
      </c>
      <c r="C165" s="24"/>
      <c r="D165" s="24"/>
      <c r="E165" s="24"/>
      <c r="F165" s="31" t="s">
        <v>13</v>
      </c>
      <c r="G165" s="31">
        <v>180</v>
      </c>
      <c r="H165" s="33">
        <v>3</v>
      </c>
      <c r="I165" s="8">
        <f>(H165+1)*C165*$F$1</f>
        <v>0</v>
      </c>
      <c r="J165" s="9">
        <f>(H165+2)*C165*$F$1</f>
        <v>0</v>
      </c>
      <c r="K165" s="26">
        <f>IF(E165&lt;=3,(H165+1)*C165*$F$1,(H165+2)*C165*$F$1)</f>
        <v>0</v>
      </c>
      <c r="L165" s="26">
        <f>IF(E165&lt;=3,(H165+1)*C165*$F$1,(H165+2)*C165*$F$1)</f>
        <v>0</v>
      </c>
      <c r="M165" s="26">
        <f>IF(E165&lt;=6,(H165+1)*C165*$F$1,(H165+2)*C165*$F$1)</f>
        <v>0</v>
      </c>
      <c r="N165" s="11">
        <f>L165</f>
        <v>0</v>
      </c>
    </row>
    <row r="166" spans="1:14" x14ac:dyDescent="0.2">
      <c r="A166" s="3" t="s">
        <v>335</v>
      </c>
      <c r="B166" s="1" t="s">
        <v>336</v>
      </c>
      <c r="C166" s="24"/>
      <c r="D166" s="24"/>
      <c r="E166" s="24"/>
      <c r="F166" s="31" t="s">
        <v>13</v>
      </c>
      <c r="G166" s="31">
        <v>180</v>
      </c>
      <c r="H166" s="33">
        <v>3</v>
      </c>
      <c r="I166" s="8">
        <f>(H166+1)*C166*$F$1</f>
        <v>0</v>
      </c>
      <c r="J166" s="9">
        <f>(H166+2)*C166*$F$1</f>
        <v>0</v>
      </c>
      <c r="K166" s="26">
        <f>IF(E166&lt;=3,(H166+1)*C166*$F$1,(H166+2)*C166*$F$1)</f>
        <v>0</v>
      </c>
      <c r="L166" s="26">
        <f>IF(E166&lt;=3,(H166+1)*C166*$F$1,(H166+2)*C166*$F$1)</f>
        <v>0</v>
      </c>
      <c r="M166" s="26">
        <f>IF(E166&lt;=6,(H166+1)*C166*$F$1,(H166+2)*C166*$F$1)</f>
        <v>0</v>
      </c>
      <c r="N166" s="11">
        <f>L166</f>
        <v>0</v>
      </c>
    </row>
    <row r="167" spans="1:14" ht="25.5" x14ac:dyDescent="0.2">
      <c r="A167" s="31" t="s">
        <v>114</v>
      </c>
      <c r="B167" s="32" t="s">
        <v>115</v>
      </c>
      <c r="C167" s="24"/>
      <c r="D167" s="24"/>
      <c r="E167" s="24"/>
      <c r="F167" s="33" t="s">
        <v>13</v>
      </c>
      <c r="G167" s="33">
        <v>180</v>
      </c>
      <c r="H167" s="33">
        <v>3</v>
      </c>
      <c r="I167" s="8">
        <f>(H167+1)*C167*$F$1</f>
        <v>0</v>
      </c>
      <c r="J167" s="9">
        <f>(H167+2)*C167*$F$1</f>
        <v>0</v>
      </c>
      <c r="K167" s="26">
        <f>IF(E167&lt;=3,(H167+1)*C167*$F$1,(H167+2)*C167*$F$1)</f>
        <v>0</v>
      </c>
      <c r="L167" s="26">
        <f>IF(E167&lt;=3,(H167+1)*C167*$F$1,(H167+2)*C167*$F$1)</f>
        <v>0</v>
      </c>
      <c r="M167" s="26">
        <f>IF(E167&lt;=6,(H167+1)*C167*$F$1,(H167+2)*C167*$F$1)</f>
        <v>0</v>
      </c>
      <c r="N167" s="11">
        <f>L167</f>
        <v>0</v>
      </c>
    </row>
    <row r="168" spans="1:14" ht="25.5" x14ac:dyDescent="0.2">
      <c r="A168" s="3" t="s">
        <v>337</v>
      </c>
      <c r="B168" s="1" t="s">
        <v>338</v>
      </c>
      <c r="C168" s="24"/>
      <c r="D168" s="24"/>
      <c r="E168" s="24"/>
      <c r="F168" s="31" t="s">
        <v>13</v>
      </c>
      <c r="G168" s="31">
        <v>180</v>
      </c>
      <c r="H168" s="33">
        <v>3</v>
      </c>
      <c r="I168" s="8">
        <f>(H168+1)*C168*$F$1</f>
        <v>0</v>
      </c>
      <c r="J168" s="9">
        <f>(H168+2)*C168*$F$1</f>
        <v>0</v>
      </c>
      <c r="K168" s="26">
        <f>IF(E168&lt;=3,(H168+1)*C168*$F$1,(H168+2)*C168*$F$1)</f>
        <v>0</v>
      </c>
      <c r="L168" s="26">
        <f>IF(E168&lt;=3,(H168+1)*C168*$F$1,(H168+2)*C168*$F$1)</f>
        <v>0</v>
      </c>
      <c r="M168" s="26">
        <f>IF(E168&lt;=6,(H168+1)*C168*$F$1,(H168+2)*C168*$F$1)</f>
        <v>0</v>
      </c>
      <c r="N168" s="11">
        <f>L168</f>
        <v>0</v>
      </c>
    </row>
    <row r="169" spans="1:14" ht="25.5" x14ac:dyDescent="0.2">
      <c r="A169" s="3" t="s">
        <v>339</v>
      </c>
      <c r="B169" s="1" t="s">
        <v>340</v>
      </c>
      <c r="C169" s="24"/>
      <c r="D169" s="24"/>
      <c r="E169" s="24"/>
      <c r="F169" s="31" t="s">
        <v>13</v>
      </c>
      <c r="G169" s="31">
        <v>180</v>
      </c>
      <c r="H169" s="33">
        <v>3</v>
      </c>
      <c r="I169" s="8">
        <f>(H169+1)*C169*$F$1</f>
        <v>0</v>
      </c>
      <c r="J169" s="9">
        <f>(H169+2)*C169*$F$1</f>
        <v>0</v>
      </c>
      <c r="K169" s="26">
        <f>IF(E169&lt;=3,(H169+1)*C169*$F$1,(H169+2)*C169*$F$1)</f>
        <v>0</v>
      </c>
      <c r="L169" s="26">
        <f>IF(E169&lt;=3,(H169+1)*C169*$F$1,(H169+2)*C169*$F$1)</f>
        <v>0</v>
      </c>
      <c r="M169" s="26">
        <f>IF(E169&lt;=6,(H169+1)*C169*$F$1,(H169+2)*C169*$F$1)</f>
        <v>0</v>
      </c>
      <c r="N169" s="11">
        <f>L169</f>
        <v>0</v>
      </c>
    </row>
    <row r="170" spans="1:14" ht="25.5" x14ac:dyDescent="0.2">
      <c r="A170" s="3" t="s">
        <v>341</v>
      </c>
      <c r="B170" s="1" t="s">
        <v>342</v>
      </c>
      <c r="C170" s="24"/>
      <c r="D170" s="24"/>
      <c r="E170" s="24"/>
      <c r="F170" s="31" t="s">
        <v>13</v>
      </c>
      <c r="G170" s="31">
        <v>180</v>
      </c>
      <c r="H170" s="33">
        <v>3</v>
      </c>
      <c r="I170" s="8">
        <f>(H170+1)*C170*$F$1</f>
        <v>0</v>
      </c>
      <c r="J170" s="9">
        <f>(H170+2)*C170*$F$1</f>
        <v>0</v>
      </c>
      <c r="K170" s="26">
        <f>IF(E170&lt;=3,(H170+1)*C170*$F$1,(H170+2)*C170*$F$1)</f>
        <v>0</v>
      </c>
      <c r="L170" s="26">
        <f>IF(E170&lt;=3,(H170+1)*C170*$F$1,(H170+2)*C170*$F$1)</f>
        <v>0</v>
      </c>
      <c r="M170" s="26">
        <f>IF(E170&lt;=6,(H170+1)*C170*$F$1,(H170+2)*C170*$F$1)</f>
        <v>0</v>
      </c>
      <c r="N170" s="11">
        <f>L170</f>
        <v>0</v>
      </c>
    </row>
    <row r="171" spans="1:14" x14ac:dyDescent="0.2">
      <c r="A171" s="31" t="s">
        <v>116</v>
      </c>
      <c r="B171" s="32" t="s">
        <v>117</v>
      </c>
      <c r="C171" s="24"/>
      <c r="D171" s="24"/>
      <c r="E171" s="24"/>
      <c r="F171" s="33" t="s">
        <v>13</v>
      </c>
      <c r="G171" s="33">
        <v>180</v>
      </c>
      <c r="H171" s="33">
        <v>3</v>
      </c>
      <c r="I171" s="8">
        <f>(H171+1)*C171*$F$1</f>
        <v>0</v>
      </c>
      <c r="J171" s="9">
        <f>(H171+2)*C171*$F$1</f>
        <v>0</v>
      </c>
      <c r="K171" s="26">
        <f>IF(E171&lt;=3,(H171+1)*C171*$F$1,(H171+2)*C171*$F$1)</f>
        <v>0</v>
      </c>
      <c r="L171" s="26">
        <f>IF(E171&lt;=3,(H171+1)*C171*$F$1,(H171+2)*C171*$F$1)</f>
        <v>0</v>
      </c>
      <c r="M171" s="26">
        <f>IF(E171&lt;=6,(H171+1)*C171*$F$1,(H171+2)*C171*$F$1)</f>
        <v>0</v>
      </c>
      <c r="N171" s="11">
        <f>L171</f>
        <v>0</v>
      </c>
    </row>
    <row r="172" spans="1:14" x14ac:dyDescent="0.2">
      <c r="A172" s="3" t="s">
        <v>343</v>
      </c>
      <c r="B172" s="1" t="s">
        <v>344</v>
      </c>
      <c r="C172" s="24"/>
      <c r="D172" s="24"/>
      <c r="E172" s="24"/>
      <c r="F172" s="31" t="s">
        <v>13</v>
      </c>
      <c r="G172" s="31">
        <v>180</v>
      </c>
      <c r="H172" s="33">
        <v>3</v>
      </c>
      <c r="I172" s="8">
        <f>(H172+1)*C172*$F$1</f>
        <v>0</v>
      </c>
      <c r="J172" s="9">
        <f>(H172+2)*C172*$F$1</f>
        <v>0</v>
      </c>
      <c r="K172" s="26">
        <f>IF(E172&lt;=3,(H172+1)*C172*$F$1,(H172+2)*C172*$F$1)</f>
        <v>0</v>
      </c>
      <c r="L172" s="26">
        <f>IF(E172&lt;=3,(H172+1)*C172*$F$1,(H172+2)*C172*$F$1)</f>
        <v>0</v>
      </c>
      <c r="M172" s="26">
        <f>IF(E172&lt;=6,(H172+1)*C172*$F$1,(H172+2)*C172*$F$1)</f>
        <v>0</v>
      </c>
      <c r="N172" s="11">
        <f>L172</f>
        <v>0</v>
      </c>
    </row>
    <row r="173" spans="1:14" x14ac:dyDescent="0.2">
      <c r="A173" s="27" t="s">
        <v>118</v>
      </c>
      <c r="B173" s="28" t="s">
        <v>119</v>
      </c>
      <c r="C173" s="24"/>
      <c r="D173" s="24"/>
      <c r="E173" s="24"/>
      <c r="F173" s="29" t="s">
        <v>13</v>
      </c>
      <c r="G173" s="29">
        <v>180</v>
      </c>
      <c r="H173" s="29">
        <v>3</v>
      </c>
      <c r="I173" s="8">
        <f>(H173+1)*C173*$F$1</f>
        <v>0</v>
      </c>
      <c r="J173" s="9">
        <f>(H173+2)*C173*$F$1</f>
        <v>0</v>
      </c>
      <c r="K173" s="26">
        <f>IF(E173&lt;=3,(H173+1)*C173*$F$1,(H173+2)*C173*$F$1)</f>
        <v>0</v>
      </c>
      <c r="L173" s="26">
        <f>IF(E173&lt;=3,(H173+1)*C173*$F$1,(H173+2)*C173*$F$1)</f>
        <v>0</v>
      </c>
      <c r="M173" s="26">
        <f>IF(E173&lt;=6,(H173+1)*C173*$F$1,(H173+2)*C173*$F$1)</f>
        <v>0</v>
      </c>
      <c r="N173" s="11">
        <f>L173</f>
        <v>0</v>
      </c>
    </row>
    <row r="174" spans="1:14" x14ac:dyDescent="0.2">
      <c r="A174" s="31" t="s">
        <v>120</v>
      </c>
      <c r="B174" s="32" t="s">
        <v>121</v>
      </c>
      <c r="C174" s="24"/>
      <c r="D174" s="24"/>
      <c r="E174" s="24"/>
      <c r="F174" s="33" t="s">
        <v>13</v>
      </c>
      <c r="G174" s="33">
        <v>120</v>
      </c>
      <c r="H174" s="33">
        <v>2</v>
      </c>
      <c r="I174" s="8">
        <f>(H174+1)*C174*$F$1</f>
        <v>0</v>
      </c>
      <c r="J174" s="9">
        <f>(H174+2)*C174*$F$1</f>
        <v>0</v>
      </c>
      <c r="K174" s="26">
        <f>IF(E174&lt;=3,(H174+1)*C174*$F$1,(H174+2)*C174*$F$1)</f>
        <v>0</v>
      </c>
      <c r="L174" s="26">
        <f>IF(E174&lt;=3,(H174+1)*C174*$F$1,(H174+2)*C174*$F$1)</f>
        <v>0</v>
      </c>
      <c r="M174" s="26">
        <f>IF(E174&lt;=6,(H174+1)*C174*$F$1,(H174+2)*C174*$F$1)</f>
        <v>0</v>
      </c>
      <c r="N174" s="11">
        <f>L174</f>
        <v>0</v>
      </c>
    </row>
    <row r="175" spans="1:14" x14ac:dyDescent="0.2">
      <c r="A175" s="3" t="s">
        <v>345</v>
      </c>
      <c r="B175" s="1" t="s">
        <v>346</v>
      </c>
      <c r="C175" s="24"/>
      <c r="D175" s="24"/>
      <c r="E175" s="24"/>
      <c r="F175" s="31" t="s">
        <v>13</v>
      </c>
      <c r="G175" s="31">
        <v>120</v>
      </c>
      <c r="H175" s="33">
        <v>2</v>
      </c>
      <c r="I175" s="8">
        <f>(H175+1)*C175*$F$1</f>
        <v>0</v>
      </c>
      <c r="J175" s="9">
        <f>(H175+2)*C175*$F$1</f>
        <v>0</v>
      </c>
      <c r="K175" s="26">
        <f>IF(E175&lt;=3,(H175+1)*C175*$F$1,(H175+2)*C175*$F$1)</f>
        <v>0</v>
      </c>
      <c r="L175" s="26">
        <f>IF(E175&lt;=3,(H175+1)*C175*$F$1,(H175+2)*C175*$F$1)</f>
        <v>0</v>
      </c>
      <c r="M175" s="26">
        <f>IF(E175&lt;=6,(H175+1)*C175*$F$1,(H175+2)*C175*$F$1)</f>
        <v>0</v>
      </c>
      <c r="N175" s="11">
        <f>L175</f>
        <v>0</v>
      </c>
    </row>
    <row r="176" spans="1:14" x14ac:dyDescent="0.2">
      <c r="A176" s="3" t="s">
        <v>347</v>
      </c>
      <c r="B176" s="1" t="s">
        <v>348</v>
      </c>
      <c r="C176" s="24"/>
      <c r="D176" s="24"/>
      <c r="E176" s="24"/>
      <c r="F176" s="31" t="s">
        <v>13</v>
      </c>
      <c r="G176" s="31">
        <v>180</v>
      </c>
      <c r="H176" s="33">
        <v>3</v>
      </c>
      <c r="I176" s="8">
        <f>(H176+1)*C176*$F$1</f>
        <v>0</v>
      </c>
      <c r="J176" s="9">
        <f>(H176+2)*C176*$F$1</f>
        <v>0</v>
      </c>
      <c r="K176" s="26">
        <f>IF(E176&lt;=3,(H176+1)*C176*$F$1,(H176+2)*C176*$F$1)</f>
        <v>0</v>
      </c>
      <c r="L176" s="26">
        <f>IF(E176&lt;=3,(H176+1)*C176*$F$1,(H176+2)*C176*$F$1)</f>
        <v>0</v>
      </c>
      <c r="M176" s="26">
        <f>IF(E176&lt;=6,(H176+1)*C176*$F$1,(H176+2)*C176*$F$1)</f>
        <v>0</v>
      </c>
      <c r="N176" s="11">
        <f>L176</f>
        <v>0</v>
      </c>
    </row>
    <row r="177" spans="1:14" ht="25.5" x14ac:dyDescent="0.2">
      <c r="A177" s="35" t="s">
        <v>218</v>
      </c>
      <c r="B177" s="36" t="s">
        <v>238</v>
      </c>
      <c r="C177" s="24"/>
      <c r="D177" s="24"/>
      <c r="E177" s="24"/>
      <c r="F177" s="35" t="s">
        <v>13</v>
      </c>
      <c r="G177" s="33">
        <v>120</v>
      </c>
      <c r="H177" s="33">
        <v>2</v>
      </c>
      <c r="I177" s="8">
        <f>(H177+1)*C177*$F$1</f>
        <v>0</v>
      </c>
      <c r="J177" s="9">
        <f>(H177+2)*C177*$F$1</f>
        <v>0</v>
      </c>
      <c r="K177" s="26">
        <f>IF(E177&lt;=3,(H177+1)*C177*$F$1,(H177+2)*C177*$F$1)</f>
        <v>0</v>
      </c>
      <c r="L177" s="26">
        <f>IF(E177&lt;=3,(H177+1)*C177*$F$1,(H177+2)*C177*$F$1)</f>
        <v>0</v>
      </c>
      <c r="M177" s="26">
        <f>IF(E177&lt;=6,(H177+1)*C177*$F$1,(H177+2)*C177*$F$1)</f>
        <v>0</v>
      </c>
      <c r="N177" s="11">
        <f>L177</f>
        <v>0</v>
      </c>
    </row>
    <row r="178" spans="1:14" ht="25.5" x14ac:dyDescent="0.2">
      <c r="A178" s="3" t="s">
        <v>442</v>
      </c>
      <c r="B178" s="1" t="s">
        <v>443</v>
      </c>
      <c r="C178" s="24"/>
      <c r="D178" s="24"/>
      <c r="E178" s="24"/>
      <c r="F178" s="31" t="s">
        <v>13</v>
      </c>
      <c r="G178" s="31">
        <v>120</v>
      </c>
      <c r="H178" s="33">
        <v>2</v>
      </c>
      <c r="I178" s="8">
        <f>(H178+1)*C178*$F$1</f>
        <v>0</v>
      </c>
      <c r="J178" s="9">
        <f>(H178+2)*C178*$F$1</f>
        <v>0</v>
      </c>
      <c r="K178" s="26">
        <f>IF(E178&lt;=3,(H178+1)*C178*$F$1,(H178+2)*C178*$F$1)</f>
        <v>0</v>
      </c>
      <c r="L178" s="26">
        <f>IF(E178&lt;=3,(H178+1)*C178*$F$1,(H178+2)*C178*$F$1)</f>
        <v>0</v>
      </c>
      <c r="M178" s="26">
        <f>IF(E178&lt;=6,(H178+1)*C178*$F$1,(H178+2)*C178*$F$1)</f>
        <v>0</v>
      </c>
      <c r="N178" s="11">
        <f>L178</f>
        <v>0</v>
      </c>
    </row>
    <row r="179" spans="1:14" x14ac:dyDescent="0.2">
      <c r="A179" s="3" t="s">
        <v>444</v>
      </c>
      <c r="B179" s="1" t="s">
        <v>445</v>
      </c>
      <c r="C179" s="24"/>
      <c r="D179" s="24"/>
      <c r="E179" s="24"/>
      <c r="F179" s="31" t="s">
        <v>13</v>
      </c>
      <c r="G179" s="31">
        <v>120</v>
      </c>
      <c r="H179" s="33">
        <v>2</v>
      </c>
      <c r="I179" s="8">
        <f>(H179+1)*C179*$F$1</f>
        <v>0</v>
      </c>
      <c r="J179" s="9">
        <f>(H179+2)*C179*$F$1</f>
        <v>0</v>
      </c>
      <c r="K179" s="26">
        <f>IF(E179&lt;=3,(H179+1)*C179*$F$1,(H179+2)*C179*$F$1)</f>
        <v>0</v>
      </c>
      <c r="L179" s="26">
        <f>IF(E179&lt;=3,(H179+1)*C179*$F$1,(H179+2)*C179*$F$1)</f>
        <v>0</v>
      </c>
      <c r="M179" s="26">
        <f>IF(E179&lt;=6,(H179+1)*C179*$F$1,(H179+2)*C179*$F$1)</f>
        <v>0</v>
      </c>
      <c r="N179" s="11">
        <f>L179</f>
        <v>0</v>
      </c>
    </row>
    <row r="180" spans="1:14" ht="25.5" x14ac:dyDescent="0.2">
      <c r="A180" s="3" t="s">
        <v>446</v>
      </c>
      <c r="B180" s="1" t="s">
        <v>447</v>
      </c>
      <c r="C180" s="24"/>
      <c r="D180" s="24"/>
      <c r="E180" s="24"/>
      <c r="F180" s="31" t="s">
        <v>13</v>
      </c>
      <c r="G180" s="31">
        <v>150</v>
      </c>
      <c r="H180" s="33">
        <v>2.5</v>
      </c>
      <c r="I180" s="8">
        <f>(H180+1)*C180*$F$1</f>
        <v>0</v>
      </c>
      <c r="J180" s="9">
        <f>(H180+2)*C180*$F$1</f>
        <v>0</v>
      </c>
      <c r="K180" s="26">
        <f>IF(E180&lt;=3,(H180+1)*C180*$F$1,(H180+2)*C180*$F$1)</f>
        <v>0</v>
      </c>
      <c r="L180" s="26">
        <f>IF(E180&lt;=3,(H180+1)*C180*$F$1,(H180+2)*C180*$F$1)</f>
        <v>0</v>
      </c>
      <c r="M180" s="26">
        <f>IF(E180&lt;=6,(H180+1)*C180*$F$1,(H180+2)*C180*$F$1)</f>
        <v>0</v>
      </c>
      <c r="N180" s="11">
        <f>L180</f>
        <v>0</v>
      </c>
    </row>
    <row r="181" spans="1:14" ht="25.5" x14ac:dyDescent="0.2">
      <c r="A181" s="3" t="s">
        <v>448</v>
      </c>
      <c r="B181" s="1" t="s">
        <v>449</v>
      </c>
      <c r="C181" s="24"/>
      <c r="D181" s="24"/>
      <c r="E181" s="24"/>
      <c r="F181" s="31" t="s">
        <v>13</v>
      </c>
      <c r="G181" s="31">
        <v>120</v>
      </c>
      <c r="H181" s="33">
        <v>2</v>
      </c>
      <c r="I181" s="8">
        <f>(H181+1)*C181*$F$1</f>
        <v>0</v>
      </c>
      <c r="J181" s="9">
        <f>(H181+2)*C181*$F$1</f>
        <v>0</v>
      </c>
      <c r="K181" s="26">
        <f>IF(E181&lt;=3,(H181+1)*C181*$F$1,(H181+2)*C181*$F$1)</f>
        <v>0</v>
      </c>
      <c r="L181" s="26">
        <f>IF(E181&lt;=3,(H181+1)*C181*$F$1,(H181+2)*C181*$F$1)</f>
        <v>0</v>
      </c>
      <c r="M181" s="26">
        <f>IF(E181&lt;=6,(H181+1)*C181*$F$1,(H181+2)*C181*$F$1)</f>
        <v>0</v>
      </c>
      <c r="N181" s="11">
        <f>L181</f>
        <v>0</v>
      </c>
    </row>
    <row r="182" spans="1:14" ht="25.5" x14ac:dyDescent="0.2">
      <c r="A182" s="3" t="s">
        <v>450</v>
      </c>
      <c r="B182" s="1" t="s">
        <v>310</v>
      </c>
      <c r="C182" s="24"/>
      <c r="D182" s="24"/>
      <c r="E182" s="24"/>
      <c r="F182" s="31" t="s">
        <v>13</v>
      </c>
      <c r="G182" s="31">
        <v>180</v>
      </c>
      <c r="H182" s="33">
        <v>3</v>
      </c>
      <c r="I182" s="8">
        <f>(H182+1)*C182*$F$1</f>
        <v>0</v>
      </c>
      <c r="J182" s="9">
        <f>(H182+2)*C182*$F$1</f>
        <v>0</v>
      </c>
      <c r="K182" s="26">
        <f>IF(E182&lt;=3,(H182+1)*C182*$F$1,(H182+2)*C182*$F$1)</f>
        <v>0</v>
      </c>
      <c r="L182" s="26">
        <f>IF(E182&lt;=3,(H182+1)*C182*$F$1,(H182+2)*C182*$F$1)</f>
        <v>0</v>
      </c>
      <c r="M182" s="26">
        <f>IF(E182&lt;=6,(H182+1)*C182*$F$1,(H182+2)*C182*$F$1)</f>
        <v>0</v>
      </c>
      <c r="N182" s="11">
        <f>L182</f>
        <v>0</v>
      </c>
    </row>
    <row r="183" spans="1:14" x14ac:dyDescent="0.2">
      <c r="A183" s="3" t="s">
        <v>451</v>
      </c>
      <c r="B183" s="1" t="s">
        <v>452</v>
      </c>
      <c r="C183" s="24"/>
      <c r="D183" s="24"/>
      <c r="E183" s="24"/>
      <c r="F183" s="31" t="s">
        <v>13</v>
      </c>
      <c r="G183" s="31">
        <v>180</v>
      </c>
      <c r="H183" s="33">
        <v>3</v>
      </c>
      <c r="I183" s="8">
        <f>(H183+1)*C183*$F$1</f>
        <v>0</v>
      </c>
      <c r="J183" s="9">
        <f>(H183+2)*C183*$F$1</f>
        <v>0</v>
      </c>
      <c r="K183" s="26">
        <f>IF(E183&lt;=3,(H183+1)*C183*$F$1,(H183+2)*C183*$F$1)</f>
        <v>0</v>
      </c>
      <c r="L183" s="26">
        <f>IF(E183&lt;=3,(H183+1)*C183*$F$1,(H183+2)*C183*$F$1)</f>
        <v>0</v>
      </c>
      <c r="M183" s="26">
        <f>IF(E183&lt;=6,(H183+1)*C183*$F$1,(H183+2)*C183*$F$1)</f>
        <v>0</v>
      </c>
      <c r="N183" s="11">
        <f>L183</f>
        <v>0</v>
      </c>
    </row>
    <row r="184" spans="1:14" x14ac:dyDescent="0.2">
      <c r="A184" s="3" t="s">
        <v>453</v>
      </c>
      <c r="B184" s="1" t="s">
        <v>454</v>
      </c>
      <c r="C184" s="24"/>
      <c r="D184" s="24"/>
      <c r="E184" s="24"/>
      <c r="F184" s="31" t="s">
        <v>13</v>
      </c>
      <c r="G184" s="31">
        <v>180</v>
      </c>
      <c r="H184" s="33">
        <v>3</v>
      </c>
      <c r="I184" s="8">
        <f>(H184+1)*C184*$F$1</f>
        <v>0</v>
      </c>
      <c r="J184" s="9">
        <f>(H184+2)*C184*$F$1</f>
        <v>0</v>
      </c>
      <c r="K184" s="26">
        <f>IF(E184&lt;=3,(H184+1)*C184*$F$1,(H184+2)*C184*$F$1)</f>
        <v>0</v>
      </c>
      <c r="L184" s="26">
        <f>IF(E184&lt;=3,(H184+1)*C184*$F$1,(H184+2)*C184*$F$1)</f>
        <v>0</v>
      </c>
      <c r="M184" s="26">
        <f>IF(E184&lt;=6,(H184+1)*C184*$F$1,(H184+2)*C184*$F$1)</f>
        <v>0</v>
      </c>
      <c r="N184" s="11">
        <f>L184</f>
        <v>0</v>
      </c>
    </row>
    <row r="185" spans="1:14" x14ac:dyDescent="0.2">
      <c r="A185" s="3" t="s">
        <v>455</v>
      </c>
      <c r="B185" s="1" t="s">
        <v>320</v>
      </c>
      <c r="C185" s="24"/>
      <c r="D185" s="24"/>
      <c r="E185" s="24"/>
      <c r="F185" s="31" t="s">
        <v>13</v>
      </c>
      <c r="G185" s="31">
        <v>120</v>
      </c>
      <c r="H185" s="33">
        <v>2</v>
      </c>
      <c r="I185" s="8">
        <f>(H185+1)*C185*$F$1</f>
        <v>0</v>
      </c>
      <c r="J185" s="9">
        <f>(H185+2)*C185*$F$1</f>
        <v>0</v>
      </c>
      <c r="K185" s="26">
        <f>IF(E185&lt;=3,(H185+1)*C185*$F$1,(H185+2)*C185*$F$1)</f>
        <v>0</v>
      </c>
      <c r="L185" s="26">
        <f>IF(E185&lt;=3,(H185+1)*C185*$F$1,(H185+2)*C185*$F$1)</f>
        <v>0</v>
      </c>
      <c r="M185" s="26">
        <f>IF(E185&lt;=6,(H185+1)*C185*$F$1,(H185+2)*C185*$F$1)</f>
        <v>0</v>
      </c>
      <c r="N185" s="11">
        <f>L185</f>
        <v>0</v>
      </c>
    </row>
    <row r="186" spans="1:14" x14ac:dyDescent="0.2">
      <c r="A186" s="3" t="s">
        <v>456</v>
      </c>
      <c r="B186" s="1" t="s">
        <v>322</v>
      </c>
      <c r="C186" s="24"/>
      <c r="D186" s="24"/>
      <c r="E186" s="24"/>
      <c r="F186" s="31" t="s">
        <v>13</v>
      </c>
      <c r="G186" s="31">
        <v>120</v>
      </c>
      <c r="H186" s="33">
        <v>2</v>
      </c>
      <c r="I186" s="8">
        <f>(H186+1)*C186*$F$1</f>
        <v>0</v>
      </c>
      <c r="J186" s="9">
        <f>(H186+2)*C186*$F$1</f>
        <v>0</v>
      </c>
      <c r="K186" s="26">
        <f>IF(E186&lt;=3,(H186+1)*C186*$F$1,(H186+2)*C186*$F$1)</f>
        <v>0</v>
      </c>
      <c r="L186" s="26">
        <f>IF(E186&lt;=3,(H186+1)*C186*$F$1,(H186+2)*C186*$F$1)</f>
        <v>0</v>
      </c>
      <c r="M186" s="26">
        <f>IF(E186&lt;=6,(H186+1)*C186*$F$1,(H186+2)*C186*$F$1)</f>
        <v>0</v>
      </c>
      <c r="N186" s="11">
        <f>L186</f>
        <v>0</v>
      </c>
    </row>
    <row r="187" spans="1:14" x14ac:dyDescent="0.2">
      <c r="A187" s="3" t="s">
        <v>457</v>
      </c>
      <c r="B187" s="1" t="s">
        <v>324</v>
      </c>
      <c r="C187" s="24"/>
      <c r="D187" s="24"/>
      <c r="E187" s="24"/>
      <c r="F187" s="31" t="s">
        <v>13</v>
      </c>
      <c r="G187" s="31">
        <v>120</v>
      </c>
      <c r="H187" s="33">
        <v>2</v>
      </c>
      <c r="I187" s="8">
        <f>(H187+1)*C187*$F$1</f>
        <v>0</v>
      </c>
      <c r="J187" s="9">
        <f>(H187+2)*C187*$F$1</f>
        <v>0</v>
      </c>
      <c r="K187" s="26">
        <f>IF(E187&lt;=3,(H187+1)*C187*$F$1,(H187+2)*C187*$F$1)</f>
        <v>0</v>
      </c>
      <c r="L187" s="26">
        <f>IF(E187&lt;=3,(H187+1)*C187*$F$1,(H187+2)*C187*$F$1)</f>
        <v>0</v>
      </c>
      <c r="M187" s="26">
        <f>IF(E187&lt;=6,(H187+1)*C187*$F$1,(H187+2)*C187*$F$1)</f>
        <v>0</v>
      </c>
      <c r="N187" s="11">
        <f>L187</f>
        <v>0</v>
      </c>
    </row>
    <row r="188" spans="1:14" ht="25.5" x14ac:dyDescent="0.2">
      <c r="A188" s="35" t="s">
        <v>228</v>
      </c>
      <c r="B188" s="36" t="s">
        <v>245</v>
      </c>
      <c r="C188" s="24"/>
      <c r="D188" s="24"/>
      <c r="E188" s="24"/>
      <c r="F188" s="35" t="s">
        <v>13</v>
      </c>
      <c r="G188" s="35">
        <v>120</v>
      </c>
      <c r="H188" s="33">
        <v>2</v>
      </c>
      <c r="I188" s="8">
        <f>(H188+1)*C188*$F$1</f>
        <v>0</v>
      </c>
      <c r="J188" s="9">
        <f>(H188+2)*C188*$F$1</f>
        <v>0</v>
      </c>
      <c r="K188" s="26">
        <f>IF(E188&lt;=3,(H188+1)*C188*$F$1,(H188+2)*C188*$F$1)</f>
        <v>0</v>
      </c>
      <c r="L188" s="26">
        <f>IF(E188&lt;=3,(H188+1)*C188*$F$1,(H188+2)*C188*$F$1)</f>
        <v>0</v>
      </c>
      <c r="M188" s="26">
        <f>IF(E188&lt;=6,(H188+1)*C188*$F$1,(H188+2)*C188*$F$1)</f>
        <v>0</v>
      </c>
      <c r="N188" s="11">
        <f>L188</f>
        <v>0</v>
      </c>
    </row>
    <row r="189" spans="1:14" x14ac:dyDescent="0.2">
      <c r="A189" s="3" t="s">
        <v>458</v>
      </c>
      <c r="B189" s="1" t="s">
        <v>326</v>
      </c>
      <c r="C189" s="24"/>
      <c r="D189" s="24"/>
      <c r="E189" s="24"/>
      <c r="F189" s="31" t="s">
        <v>13</v>
      </c>
      <c r="G189" s="31">
        <v>120</v>
      </c>
      <c r="H189" s="33">
        <v>2</v>
      </c>
      <c r="I189" s="8">
        <f>(H189+1)*C189*$F$1</f>
        <v>0</v>
      </c>
      <c r="J189" s="9">
        <f>(H189+2)*C189*$F$1</f>
        <v>0</v>
      </c>
      <c r="K189" s="26">
        <f>IF(E189&lt;=3,(H189+1)*C189*$F$1,(H189+2)*C189*$F$1)</f>
        <v>0</v>
      </c>
      <c r="L189" s="26">
        <f>IF(E189&lt;=3,(H189+1)*C189*$F$1,(H189+2)*C189*$F$1)</f>
        <v>0</v>
      </c>
      <c r="M189" s="26">
        <f>IF(E189&lt;=6,(H189+1)*C189*$F$1,(H189+2)*C189*$F$1)</f>
        <v>0</v>
      </c>
      <c r="N189" s="11">
        <f>L189</f>
        <v>0</v>
      </c>
    </row>
    <row r="190" spans="1:14" x14ac:dyDescent="0.2">
      <c r="A190" s="27" t="s">
        <v>191</v>
      </c>
      <c r="B190" s="36" t="s">
        <v>105</v>
      </c>
      <c r="C190" s="24"/>
      <c r="D190" s="24"/>
      <c r="E190" s="24"/>
      <c r="F190" s="35" t="s">
        <v>13</v>
      </c>
      <c r="G190" s="35">
        <v>120</v>
      </c>
      <c r="H190" s="33">
        <v>2</v>
      </c>
      <c r="I190" s="8">
        <f>(H190+1)*C190*$F$1</f>
        <v>0</v>
      </c>
      <c r="J190" s="9">
        <f>(H190+2)*C190*$F$1</f>
        <v>0</v>
      </c>
      <c r="K190" s="26">
        <f>IF(E190&lt;=3,(H190+1)*C190*$F$1,(H190+2)*C190*$F$1)</f>
        <v>0</v>
      </c>
      <c r="L190" s="26">
        <f>IF(E190&lt;=3,(H190+1)*C190*$F$1,(H190+2)*C190*$F$1)</f>
        <v>0</v>
      </c>
      <c r="M190" s="26">
        <f>IF(E190&lt;=6,(H190+1)*C190*$F$1,(H190+2)*C190*$F$1)</f>
        <v>0</v>
      </c>
      <c r="N190" s="11">
        <f>L190</f>
        <v>0</v>
      </c>
    </row>
    <row r="191" spans="1:14" x14ac:dyDescent="0.2">
      <c r="A191" s="3" t="s">
        <v>459</v>
      </c>
      <c r="B191" s="1" t="s">
        <v>328</v>
      </c>
      <c r="C191" s="24"/>
      <c r="D191" s="24"/>
      <c r="E191" s="24"/>
      <c r="F191" s="31" t="s">
        <v>13</v>
      </c>
      <c r="G191" s="31">
        <v>120</v>
      </c>
      <c r="H191" s="33">
        <v>2</v>
      </c>
      <c r="I191" s="8">
        <f>(H191+1)*C191*$F$1</f>
        <v>0</v>
      </c>
      <c r="J191" s="9">
        <f>(H191+2)*C191*$F$1</f>
        <v>0</v>
      </c>
      <c r="K191" s="26">
        <f>IF(E191&lt;=3,(H191+1)*C191*$F$1,(H191+2)*C191*$F$1)</f>
        <v>0</v>
      </c>
      <c r="L191" s="26">
        <f>IF(E191&lt;=3,(H191+1)*C191*$F$1,(H191+2)*C191*$F$1)</f>
        <v>0</v>
      </c>
      <c r="M191" s="26">
        <f>IF(E191&lt;=6,(H191+1)*C191*$F$1,(H191+2)*C191*$F$1)</f>
        <v>0</v>
      </c>
      <c r="N191" s="11">
        <f>L191</f>
        <v>0</v>
      </c>
    </row>
    <row r="192" spans="1:14" ht="25.5" x14ac:dyDescent="0.2">
      <c r="A192" s="3" t="s">
        <v>460</v>
      </c>
      <c r="B192" s="1" t="s">
        <v>330</v>
      </c>
      <c r="C192" s="24"/>
      <c r="D192" s="24"/>
      <c r="E192" s="24"/>
      <c r="F192" s="31" t="s">
        <v>13</v>
      </c>
      <c r="G192" s="31">
        <v>120</v>
      </c>
      <c r="H192" s="33">
        <v>2</v>
      </c>
      <c r="I192" s="8">
        <f>(H192+1)*C192*$F$1</f>
        <v>0</v>
      </c>
      <c r="J192" s="9">
        <f>(H192+2)*C192*$F$1</f>
        <v>0</v>
      </c>
      <c r="K192" s="26">
        <f>IF(E192&lt;=3,(H192+1)*C192*$F$1,(H192+2)*C192*$F$1)</f>
        <v>0</v>
      </c>
      <c r="L192" s="26">
        <f>IF(E192&lt;=3,(H192+1)*C192*$F$1,(H192+2)*C192*$F$1)</f>
        <v>0</v>
      </c>
      <c r="M192" s="26">
        <f>IF(E192&lt;=6,(H192+1)*C192*$F$1,(H192+2)*C192*$F$1)</f>
        <v>0</v>
      </c>
      <c r="N192" s="11">
        <f>L192</f>
        <v>0</v>
      </c>
    </row>
    <row r="193" spans="1:14" x14ac:dyDescent="0.2">
      <c r="A193" s="3" t="s">
        <v>461</v>
      </c>
      <c r="B193" s="1" t="s">
        <v>107</v>
      </c>
      <c r="C193" s="24"/>
      <c r="D193" s="24"/>
      <c r="E193" s="24"/>
      <c r="F193" s="31" t="s">
        <v>13</v>
      </c>
      <c r="G193" s="31">
        <v>120</v>
      </c>
      <c r="H193" s="33">
        <v>2</v>
      </c>
      <c r="I193" s="8">
        <f>(H193+1)*C193*$F$1</f>
        <v>0</v>
      </c>
      <c r="J193" s="9">
        <f>(H193+2)*C193*$F$1</f>
        <v>0</v>
      </c>
      <c r="K193" s="26">
        <f>IF(E193&lt;=3,(H193+1)*C193*$F$1,(H193+2)*C193*$F$1)</f>
        <v>0</v>
      </c>
      <c r="L193" s="26">
        <f>IF(E193&lt;=3,(H193+1)*C193*$F$1,(H193+2)*C193*$F$1)</f>
        <v>0</v>
      </c>
      <c r="M193" s="26">
        <f>IF(E193&lt;=6,(H193+1)*C193*$F$1,(H193+2)*C193*$F$1)</f>
        <v>0</v>
      </c>
      <c r="N193" s="11">
        <f>L193</f>
        <v>0</v>
      </c>
    </row>
    <row r="194" spans="1:14" ht="25.5" x14ac:dyDescent="0.2">
      <c r="A194" s="27" t="s">
        <v>192</v>
      </c>
      <c r="B194" s="36" t="s">
        <v>109</v>
      </c>
      <c r="C194" s="24"/>
      <c r="D194" s="24"/>
      <c r="E194" s="24"/>
      <c r="F194" s="35" t="s">
        <v>13</v>
      </c>
      <c r="G194" s="35">
        <v>120</v>
      </c>
      <c r="H194" s="33">
        <v>2</v>
      </c>
      <c r="I194" s="8">
        <f>(H194+1)*C194*$F$1</f>
        <v>0</v>
      </c>
      <c r="J194" s="9">
        <f>(H194+2)*C194*$F$1</f>
        <v>0</v>
      </c>
      <c r="K194" s="26">
        <f>IF(E194&lt;=3,(H194+1)*C194*$F$1,(H194+2)*C194*$F$1)</f>
        <v>0</v>
      </c>
      <c r="L194" s="26">
        <f>IF(E194&lt;=3,(H194+1)*C194*$F$1,(H194+2)*C194*$F$1)</f>
        <v>0</v>
      </c>
      <c r="M194" s="26">
        <f>IF(E194&lt;=6,(H194+1)*C194*$F$1,(H194+2)*C194*$F$1)</f>
        <v>0</v>
      </c>
      <c r="N194" s="11">
        <f>L194</f>
        <v>0</v>
      </c>
    </row>
    <row r="195" spans="1:14" x14ac:dyDescent="0.2">
      <c r="A195" s="35" t="s">
        <v>229</v>
      </c>
      <c r="B195" s="36" t="s">
        <v>111</v>
      </c>
      <c r="C195" s="24"/>
      <c r="D195" s="24"/>
      <c r="E195" s="24"/>
      <c r="F195" s="35" t="s">
        <v>13</v>
      </c>
      <c r="G195" s="35">
        <v>120</v>
      </c>
      <c r="H195" s="33">
        <v>2</v>
      </c>
      <c r="I195" s="8">
        <f>(H195+1)*C195*$F$1</f>
        <v>0</v>
      </c>
      <c r="J195" s="9">
        <f>(H195+2)*C195*$F$1</f>
        <v>0</v>
      </c>
      <c r="K195" s="26">
        <f>IF(E195&lt;=3,(H195+1)*C195*$F$1,(H195+2)*C195*$F$1)</f>
        <v>0</v>
      </c>
      <c r="L195" s="26">
        <f>IF(E195&lt;=3,(H195+1)*C195*$F$1,(H195+2)*C195*$F$1)</f>
        <v>0</v>
      </c>
      <c r="M195" s="26">
        <f>IF(E195&lt;=6,(H195+1)*C195*$F$1,(H195+2)*C195*$F$1)</f>
        <v>0</v>
      </c>
      <c r="N195" s="11">
        <f>L195</f>
        <v>0</v>
      </c>
    </row>
    <row r="196" spans="1:14" ht="25.5" x14ac:dyDescent="0.2">
      <c r="A196" s="3" t="s">
        <v>462</v>
      </c>
      <c r="B196" s="1" t="s">
        <v>113</v>
      </c>
      <c r="C196" s="24"/>
      <c r="D196" s="24"/>
      <c r="E196" s="24"/>
      <c r="F196" s="31" t="s">
        <v>13</v>
      </c>
      <c r="G196" s="31">
        <v>120</v>
      </c>
      <c r="H196" s="33">
        <v>2</v>
      </c>
      <c r="I196" s="8">
        <f>(H196+1)*C196*$F$1</f>
        <v>0</v>
      </c>
      <c r="J196" s="9">
        <f>(H196+2)*C196*$F$1</f>
        <v>0</v>
      </c>
      <c r="K196" s="26">
        <f>IF(E196&lt;=3,(H196+1)*C196*$F$1,(H196+2)*C196*$F$1)</f>
        <v>0</v>
      </c>
      <c r="L196" s="26">
        <f>IF(E196&lt;=3,(H196+1)*C196*$F$1,(H196+2)*C196*$F$1)</f>
        <v>0</v>
      </c>
      <c r="M196" s="26">
        <f>IF(E196&lt;=6,(H196+1)*C196*$F$1,(H196+2)*C196*$F$1)</f>
        <v>0</v>
      </c>
      <c r="N196" s="11">
        <f>L196</f>
        <v>0</v>
      </c>
    </row>
    <row r="197" spans="1:14" x14ac:dyDescent="0.2">
      <c r="A197" s="3" t="s">
        <v>463</v>
      </c>
      <c r="B197" s="1" t="s">
        <v>332</v>
      </c>
      <c r="C197" s="24"/>
      <c r="D197" s="24"/>
      <c r="E197" s="24"/>
      <c r="F197" s="31" t="s">
        <v>13</v>
      </c>
      <c r="G197" s="31">
        <v>120</v>
      </c>
      <c r="H197" s="33">
        <v>2</v>
      </c>
      <c r="I197" s="8">
        <f>(H197+1)*C197*$F$1</f>
        <v>0</v>
      </c>
      <c r="J197" s="9">
        <f>(H197+2)*C197*$F$1</f>
        <v>0</v>
      </c>
      <c r="K197" s="26">
        <f>IF(E197&lt;=3,(H197+1)*C197*$F$1,(H197+2)*C197*$F$1)</f>
        <v>0</v>
      </c>
      <c r="L197" s="26">
        <f>IF(E197&lt;=3,(H197+1)*C197*$F$1,(H197+2)*C197*$F$1)</f>
        <v>0</v>
      </c>
      <c r="M197" s="26">
        <f>IF(E197&lt;=6,(H197+1)*C197*$F$1,(H197+2)*C197*$F$1)</f>
        <v>0</v>
      </c>
      <c r="N197" s="11">
        <f>L197</f>
        <v>0</v>
      </c>
    </row>
    <row r="198" spans="1:14" ht="25.5" x14ac:dyDescent="0.2">
      <c r="A198" s="3" t="s">
        <v>464</v>
      </c>
      <c r="B198" s="1" t="s">
        <v>465</v>
      </c>
      <c r="C198" s="24"/>
      <c r="D198" s="24"/>
      <c r="E198" s="24"/>
      <c r="F198" s="31" t="s">
        <v>13</v>
      </c>
      <c r="G198" s="31">
        <v>120</v>
      </c>
      <c r="H198" s="33">
        <v>2</v>
      </c>
      <c r="I198" s="8">
        <f>(H198+1)*C198*$F$1</f>
        <v>0</v>
      </c>
      <c r="J198" s="9">
        <f>(H198+2)*C198*$F$1</f>
        <v>0</v>
      </c>
      <c r="K198" s="26">
        <f>IF(E198&lt;=3,(H198+1)*C198*$F$1,(H198+2)*C198*$F$1)</f>
        <v>0</v>
      </c>
      <c r="L198" s="26">
        <f>IF(E198&lt;=3,(H198+1)*C198*$F$1,(H198+2)*C198*$F$1)</f>
        <v>0</v>
      </c>
      <c r="M198" s="26">
        <f>IF(E198&lt;=6,(H198+1)*C198*$F$1,(H198+2)*C198*$F$1)</f>
        <v>0</v>
      </c>
      <c r="N198" s="11">
        <f>L198</f>
        <v>0</v>
      </c>
    </row>
    <row r="199" spans="1:14" ht="25.5" x14ac:dyDescent="0.2">
      <c r="A199" s="3" t="s">
        <v>466</v>
      </c>
      <c r="B199" s="1" t="s">
        <v>467</v>
      </c>
      <c r="C199" s="24"/>
      <c r="D199" s="24"/>
      <c r="E199" s="24"/>
      <c r="F199" s="31" t="s">
        <v>13</v>
      </c>
      <c r="G199" s="31">
        <v>120</v>
      </c>
      <c r="H199" s="33">
        <v>2</v>
      </c>
      <c r="I199" s="8">
        <f>(H199+1)*C199*$F$1</f>
        <v>0</v>
      </c>
      <c r="J199" s="9">
        <f>(H199+2)*C199*$F$1</f>
        <v>0</v>
      </c>
      <c r="K199" s="26">
        <f>IF(E199&lt;=3,(H199+1)*C199*$F$1,(H199+2)*C199*$F$1)</f>
        <v>0</v>
      </c>
      <c r="L199" s="26">
        <f>IF(E199&lt;=3,(H199+1)*C199*$F$1,(H199+2)*C199*$F$1)</f>
        <v>0</v>
      </c>
      <c r="M199" s="26">
        <f>IF(E199&lt;=6,(H199+1)*C199*$F$1,(H199+2)*C199*$F$1)</f>
        <v>0</v>
      </c>
      <c r="N199" s="11">
        <f>L199</f>
        <v>0</v>
      </c>
    </row>
    <row r="200" spans="1:14" ht="25.5" x14ac:dyDescent="0.2">
      <c r="A200" s="3" t="s">
        <v>468</v>
      </c>
      <c r="B200" s="1" t="s">
        <v>115</v>
      </c>
      <c r="C200" s="24"/>
      <c r="D200" s="24"/>
      <c r="E200" s="24"/>
      <c r="F200" s="31" t="s">
        <v>13</v>
      </c>
      <c r="G200" s="31">
        <v>180</v>
      </c>
      <c r="H200" s="33">
        <v>3</v>
      </c>
      <c r="I200" s="8">
        <f>(H200+1)*C200*$F$1</f>
        <v>0</v>
      </c>
      <c r="J200" s="9">
        <f>(H200+2)*C200*$F$1</f>
        <v>0</v>
      </c>
      <c r="K200" s="26">
        <f>IF(E200&lt;=3,(H200+1)*C200*$F$1,(H200+2)*C200*$F$1)</f>
        <v>0</v>
      </c>
      <c r="L200" s="26">
        <f>IF(E200&lt;=3,(H200+1)*C200*$F$1,(H200+2)*C200*$F$1)</f>
        <v>0</v>
      </c>
      <c r="M200" s="26">
        <f>IF(E200&lt;=6,(H200+1)*C200*$F$1,(H200+2)*C200*$F$1)</f>
        <v>0</v>
      </c>
      <c r="N200" s="11">
        <f>L200</f>
        <v>0</v>
      </c>
    </row>
    <row r="201" spans="1:14" ht="25.5" x14ac:dyDescent="0.2">
      <c r="A201" s="3" t="s">
        <v>469</v>
      </c>
      <c r="B201" s="1" t="s">
        <v>338</v>
      </c>
      <c r="C201" s="24"/>
      <c r="D201" s="24"/>
      <c r="E201" s="24"/>
      <c r="F201" s="31" t="s">
        <v>13</v>
      </c>
      <c r="G201" s="31">
        <v>180</v>
      </c>
      <c r="H201" s="33">
        <v>3</v>
      </c>
      <c r="I201" s="8">
        <f>(H201+1)*C201*$F$1</f>
        <v>0</v>
      </c>
      <c r="J201" s="9">
        <f>(H201+2)*C201*$F$1</f>
        <v>0</v>
      </c>
      <c r="K201" s="26">
        <f>IF(E201&lt;=3,(H201+1)*C201*$F$1,(H201+2)*C201*$F$1)</f>
        <v>0</v>
      </c>
      <c r="L201" s="26">
        <f>IF(E201&lt;=3,(H201+1)*C201*$F$1,(H201+2)*C201*$F$1)</f>
        <v>0</v>
      </c>
      <c r="M201" s="26">
        <f>IF(E201&lt;=6,(H201+1)*C201*$F$1,(H201+2)*C201*$F$1)</f>
        <v>0</v>
      </c>
      <c r="N201" s="11">
        <f>L201</f>
        <v>0</v>
      </c>
    </row>
    <row r="202" spans="1:14" x14ac:dyDescent="0.2">
      <c r="A202" s="3" t="s">
        <v>470</v>
      </c>
      <c r="B202" s="1" t="s">
        <v>471</v>
      </c>
      <c r="C202" s="24"/>
      <c r="D202" s="24"/>
      <c r="E202" s="24"/>
      <c r="F202" s="31" t="s">
        <v>13</v>
      </c>
      <c r="G202" s="31">
        <v>180</v>
      </c>
      <c r="H202" s="33">
        <v>3</v>
      </c>
      <c r="I202" s="8">
        <f>(H202+1)*C202*$F$1</f>
        <v>0</v>
      </c>
      <c r="J202" s="9">
        <f>(H202+2)*C202*$F$1</f>
        <v>0</v>
      </c>
      <c r="K202" s="26">
        <f>IF(E202&lt;=3,(H202+1)*C202*$F$1,(H202+2)*C202*$F$1)</f>
        <v>0</v>
      </c>
      <c r="L202" s="26">
        <f>IF(E202&lt;=3,(H202+1)*C202*$F$1,(H202+2)*C202*$F$1)</f>
        <v>0</v>
      </c>
      <c r="M202" s="26">
        <f>IF(E202&lt;=6,(H202+1)*C202*$F$1,(H202+2)*C202*$F$1)</f>
        <v>0</v>
      </c>
      <c r="N202" s="11">
        <f>L202</f>
        <v>0</v>
      </c>
    </row>
    <row r="203" spans="1:14" x14ac:dyDescent="0.2">
      <c r="A203" s="3" t="s">
        <v>472</v>
      </c>
      <c r="B203" s="1" t="s">
        <v>117</v>
      </c>
      <c r="C203" s="24"/>
      <c r="D203" s="24"/>
      <c r="E203" s="24"/>
      <c r="F203" s="31" t="s">
        <v>13</v>
      </c>
      <c r="G203" s="31">
        <v>180</v>
      </c>
      <c r="H203" s="33">
        <v>3</v>
      </c>
      <c r="I203" s="8">
        <f>(H203+1)*C203*$F$1</f>
        <v>0</v>
      </c>
      <c r="J203" s="9">
        <f>(H203+2)*C203*$F$1</f>
        <v>0</v>
      </c>
      <c r="K203" s="26">
        <f>IF(E203&lt;=3,(H203+1)*C203*$F$1,(H203+2)*C203*$F$1)</f>
        <v>0</v>
      </c>
      <c r="L203" s="26">
        <f>IF(E203&lt;=3,(H203+1)*C203*$F$1,(H203+2)*C203*$F$1)</f>
        <v>0</v>
      </c>
      <c r="M203" s="26">
        <f>IF(E203&lt;=6,(H203+1)*C203*$F$1,(H203+2)*C203*$F$1)</f>
        <v>0</v>
      </c>
      <c r="N203" s="11">
        <f>L203</f>
        <v>0</v>
      </c>
    </row>
    <row r="204" spans="1:14" x14ac:dyDescent="0.2">
      <c r="A204" s="3" t="s">
        <v>473</v>
      </c>
      <c r="B204" s="1" t="s">
        <v>344</v>
      </c>
      <c r="C204" s="24"/>
      <c r="D204" s="24"/>
      <c r="E204" s="24"/>
      <c r="F204" s="31" t="s">
        <v>13</v>
      </c>
      <c r="G204" s="31">
        <v>180</v>
      </c>
      <c r="H204" s="33">
        <v>3</v>
      </c>
      <c r="I204" s="8">
        <f>(H204+1)*C204*$F$1</f>
        <v>0</v>
      </c>
      <c r="J204" s="9">
        <f>(H204+2)*C204*$F$1</f>
        <v>0</v>
      </c>
      <c r="K204" s="26">
        <f>IF(E204&lt;=3,(H204+1)*C204*$F$1,(H204+2)*C204*$F$1)</f>
        <v>0</v>
      </c>
      <c r="L204" s="26">
        <f>IF(E204&lt;=3,(H204+1)*C204*$F$1,(H204+2)*C204*$F$1)</f>
        <v>0</v>
      </c>
      <c r="M204" s="26">
        <f>IF(E204&lt;=6,(H204+1)*C204*$F$1,(H204+2)*C204*$F$1)</f>
        <v>0</v>
      </c>
      <c r="N204" s="11">
        <f>L204</f>
        <v>0</v>
      </c>
    </row>
    <row r="205" spans="1:14" x14ac:dyDescent="0.2">
      <c r="A205" s="3" t="s">
        <v>474</v>
      </c>
      <c r="B205" s="1" t="s">
        <v>475</v>
      </c>
      <c r="C205" s="24"/>
      <c r="D205" s="24"/>
      <c r="E205" s="24"/>
      <c r="F205" s="31" t="s">
        <v>13</v>
      </c>
      <c r="G205" s="31">
        <v>180</v>
      </c>
      <c r="H205" s="33">
        <v>3</v>
      </c>
      <c r="I205" s="8">
        <f>(H205+1)*C205*$F$1</f>
        <v>0</v>
      </c>
      <c r="J205" s="9">
        <f>(H205+2)*C205*$F$1</f>
        <v>0</v>
      </c>
      <c r="K205" s="26">
        <f>IF(E205&lt;=3,(H205+1)*C205*$F$1,(H205+2)*C205*$F$1)</f>
        <v>0</v>
      </c>
      <c r="L205" s="26">
        <f>IF(E205&lt;=3,(H205+1)*C205*$F$1,(H205+2)*C205*$F$1)</f>
        <v>0</v>
      </c>
      <c r="M205" s="26">
        <f>IF(E205&lt;=6,(H205+1)*C205*$F$1,(H205+2)*C205*$F$1)</f>
        <v>0</v>
      </c>
      <c r="N205" s="11">
        <f>L205</f>
        <v>0</v>
      </c>
    </row>
    <row r="206" spans="1:14" x14ac:dyDescent="0.2">
      <c r="A206" s="27" t="s">
        <v>193</v>
      </c>
      <c r="B206" s="36" t="s">
        <v>119</v>
      </c>
      <c r="C206" s="24"/>
      <c r="D206" s="24"/>
      <c r="E206" s="24"/>
      <c r="F206" s="35" t="s">
        <v>13</v>
      </c>
      <c r="G206" s="35">
        <v>180</v>
      </c>
      <c r="H206" s="33">
        <v>3</v>
      </c>
      <c r="I206" s="8">
        <f>(H206+1)*C206*$F$1</f>
        <v>0</v>
      </c>
      <c r="J206" s="9">
        <f>(H206+2)*C206*$F$1</f>
        <v>0</v>
      </c>
      <c r="K206" s="26">
        <f>IF(E206&lt;=3,(H206+1)*C206*$F$1,(H206+2)*C206*$F$1)</f>
        <v>0</v>
      </c>
      <c r="L206" s="26">
        <f>IF(E206&lt;=3,(H206+1)*C206*$F$1,(H206+2)*C206*$F$1)</f>
        <v>0</v>
      </c>
      <c r="M206" s="26">
        <f>IF(E206&lt;=6,(H206+1)*C206*$F$1,(H206+2)*C206*$F$1)</f>
        <v>0</v>
      </c>
      <c r="N206" s="11">
        <f>L206</f>
        <v>0</v>
      </c>
    </row>
    <row r="207" spans="1:14" x14ac:dyDescent="0.2">
      <c r="A207" s="27" t="s">
        <v>194</v>
      </c>
      <c r="B207" s="36" t="s">
        <v>155</v>
      </c>
      <c r="C207" s="24"/>
      <c r="D207" s="24"/>
      <c r="E207" s="24"/>
      <c r="F207" s="35" t="s">
        <v>13</v>
      </c>
      <c r="G207" s="35">
        <v>120</v>
      </c>
      <c r="H207" s="33">
        <v>2</v>
      </c>
      <c r="I207" s="8">
        <f>(H207+1)*C207*$F$1</f>
        <v>0</v>
      </c>
      <c r="J207" s="9">
        <f>(H207+2)*C207*$F$1</f>
        <v>0</v>
      </c>
      <c r="K207" s="26">
        <f>IF(E207&lt;=3,(H207+1)*C207*$F$1,(H207+2)*C207*$F$1)</f>
        <v>0</v>
      </c>
      <c r="L207" s="26">
        <f>IF(E207&lt;=3,(H207+1)*C207*$F$1,(H207+2)*C207*$F$1)</f>
        <v>0</v>
      </c>
      <c r="M207" s="26">
        <f>IF(E207&lt;=6,(H207+1)*C207*$F$1,(H207+2)*C207*$F$1)</f>
        <v>0</v>
      </c>
      <c r="N207" s="11">
        <f>L207</f>
        <v>0</v>
      </c>
    </row>
    <row r="208" spans="1:14" ht="25.5" x14ac:dyDescent="0.2">
      <c r="A208" s="3" t="s">
        <v>476</v>
      </c>
      <c r="B208" s="1" t="s">
        <v>367</v>
      </c>
      <c r="C208" s="24"/>
      <c r="D208" s="24"/>
      <c r="E208" s="24"/>
      <c r="F208" s="31" t="s">
        <v>13</v>
      </c>
      <c r="G208" s="31">
        <v>240</v>
      </c>
      <c r="H208" s="2">
        <v>4</v>
      </c>
      <c r="I208" s="8">
        <f>(H208+1)*C208*$F$1</f>
        <v>0</v>
      </c>
      <c r="J208" s="9">
        <f>(H208+2)*C208*$F$1</f>
        <v>0</v>
      </c>
      <c r="K208" s="26">
        <f>IF(E208&lt;=3,(H208+1)*C208*$F$1,(H208+2)*C208*$F$1)</f>
        <v>0</v>
      </c>
      <c r="L208" s="26">
        <f>IF(E208&lt;=3,(H208+1)*C208*$F$1,(H208+2)*C208*$F$1)</f>
        <v>0</v>
      </c>
      <c r="M208" s="26">
        <f>IF(E208&lt;=6,(H208+1)*C208*$F$1,(H208+2)*C208*$F$1)</f>
        <v>0</v>
      </c>
      <c r="N208" s="11">
        <f>L208</f>
        <v>0</v>
      </c>
    </row>
    <row r="209" spans="1:14" ht="25.5" x14ac:dyDescent="0.2">
      <c r="A209" s="31" t="s">
        <v>195</v>
      </c>
      <c r="B209" s="36" t="s">
        <v>157</v>
      </c>
      <c r="C209" s="24"/>
      <c r="D209" s="24"/>
      <c r="E209" s="24"/>
      <c r="F209" s="33" t="s">
        <v>13</v>
      </c>
      <c r="G209" s="33">
        <v>120</v>
      </c>
      <c r="H209" s="33">
        <v>2</v>
      </c>
      <c r="I209" s="8">
        <f>(H209+1)*C209*$F$1</f>
        <v>0</v>
      </c>
      <c r="J209" s="9">
        <f>(H209+2)*C209*$F$1</f>
        <v>0</v>
      </c>
      <c r="K209" s="26">
        <f>IF(E209&lt;=3,(H209+1)*C209*$F$1,(H209+2)*C209*$F$1)</f>
        <v>0</v>
      </c>
      <c r="L209" s="26">
        <f>IF(E209&lt;=3,(H209+1)*C209*$F$1,(H209+2)*C209*$F$1)</f>
        <v>0</v>
      </c>
      <c r="M209" s="26">
        <f>IF(E209&lt;=6,(H209+1)*C209*$F$1,(H209+2)*C209*$F$1)</f>
        <v>0</v>
      </c>
      <c r="N209" s="11">
        <f>L209</f>
        <v>0</v>
      </c>
    </row>
    <row r="210" spans="1:14" x14ac:dyDescent="0.2">
      <c r="A210" s="31" t="s">
        <v>196</v>
      </c>
      <c r="B210" s="36" t="s">
        <v>159</v>
      </c>
      <c r="C210" s="24"/>
      <c r="D210" s="24"/>
      <c r="E210" s="24"/>
      <c r="F210" s="33" t="s">
        <v>13</v>
      </c>
      <c r="G210" s="33">
        <v>120</v>
      </c>
      <c r="H210" s="33">
        <v>2</v>
      </c>
      <c r="I210" s="8">
        <f>(H210+1)*C210*$F$1</f>
        <v>0</v>
      </c>
      <c r="J210" s="9">
        <f>(H210+2)*C210*$F$1</f>
        <v>0</v>
      </c>
      <c r="K210" s="26">
        <f>IF(E210&lt;=3,(H210+1)*C210*$F$1,(H210+2)*C210*$F$1)</f>
        <v>0</v>
      </c>
      <c r="L210" s="26">
        <f>IF(E210&lt;=3,(H210+1)*C210*$F$1,(H210+2)*C210*$F$1)</f>
        <v>0</v>
      </c>
      <c r="M210" s="26">
        <f>IF(E210&lt;=6,(H210+1)*C210*$F$1,(H210+2)*C210*$F$1)</f>
        <v>0</v>
      </c>
      <c r="N210" s="11">
        <f>L210</f>
        <v>0</v>
      </c>
    </row>
    <row r="211" spans="1:14" ht="25.5" x14ac:dyDescent="0.2">
      <c r="A211" s="3" t="s">
        <v>477</v>
      </c>
      <c r="B211" s="1" t="s">
        <v>161</v>
      </c>
      <c r="C211" s="24"/>
      <c r="D211" s="24"/>
      <c r="E211" s="24"/>
      <c r="F211" s="31" t="s">
        <v>13</v>
      </c>
      <c r="G211" s="31">
        <v>120</v>
      </c>
      <c r="H211" s="33">
        <v>2</v>
      </c>
      <c r="I211" s="8">
        <f>(H211+1)*C211*$F$1</f>
        <v>0</v>
      </c>
      <c r="J211" s="9">
        <f>(H211+2)*C211*$F$1</f>
        <v>0</v>
      </c>
      <c r="K211" s="26">
        <f>IF(E211&lt;=3,(H211+1)*C211*$F$1,(H211+2)*C211*$F$1)</f>
        <v>0</v>
      </c>
      <c r="L211" s="26">
        <f>IF(E211&lt;=3,(H211+1)*C211*$F$1,(H211+2)*C211*$F$1)</f>
        <v>0</v>
      </c>
      <c r="M211" s="26">
        <f>IF(E211&lt;=6,(H211+1)*C211*$F$1,(H211+2)*C211*$F$1)</f>
        <v>0</v>
      </c>
      <c r="N211" s="11">
        <f>L211</f>
        <v>0</v>
      </c>
    </row>
    <row r="212" spans="1:14" ht="25.5" x14ac:dyDescent="0.2">
      <c r="A212" s="3" t="s">
        <v>478</v>
      </c>
      <c r="B212" s="1" t="s">
        <v>163</v>
      </c>
      <c r="C212" s="24"/>
      <c r="D212" s="24"/>
      <c r="E212" s="24"/>
      <c r="F212" s="31" t="s">
        <v>13</v>
      </c>
      <c r="G212" s="31">
        <v>120</v>
      </c>
      <c r="H212" s="33">
        <v>2</v>
      </c>
      <c r="I212" s="8">
        <f>(H212+1)*C212*$F$1</f>
        <v>0</v>
      </c>
      <c r="J212" s="9">
        <f>(H212+2)*C212*$F$1</f>
        <v>0</v>
      </c>
      <c r="K212" s="26">
        <f>IF(E212&lt;=3,(H212+1)*C212*$F$1,(H212+2)*C212*$F$1)</f>
        <v>0</v>
      </c>
      <c r="L212" s="26">
        <f>IF(E212&lt;=3,(H212+1)*C212*$F$1,(H212+2)*C212*$F$1)</f>
        <v>0</v>
      </c>
      <c r="M212" s="26">
        <f>IF(E212&lt;=6,(H212+1)*C212*$F$1,(H212+2)*C212*$F$1)</f>
        <v>0</v>
      </c>
      <c r="N212" s="11">
        <f>L212</f>
        <v>0</v>
      </c>
    </row>
    <row r="213" spans="1:14" ht="25.5" x14ac:dyDescent="0.2">
      <c r="A213" s="27" t="s">
        <v>197</v>
      </c>
      <c r="B213" s="36" t="s">
        <v>165</v>
      </c>
      <c r="C213" s="24"/>
      <c r="D213" s="24"/>
      <c r="E213" s="24"/>
      <c r="F213" s="35" t="s">
        <v>13</v>
      </c>
      <c r="G213" s="35">
        <v>120</v>
      </c>
      <c r="H213" s="33">
        <v>2</v>
      </c>
      <c r="I213" s="40">
        <f>(H213+1)*C213*$F$1</f>
        <v>0</v>
      </c>
      <c r="J213" s="40">
        <f>(H213+2)*C213*$F$1</f>
        <v>0</v>
      </c>
      <c r="K213" s="41">
        <f>IF(E213&lt;=3,(H213+1)*C213*$F$1,(H213+2)*C213*$F$1)</f>
        <v>0</v>
      </c>
      <c r="L213" s="41">
        <f>IF(E213&lt;=3,(H213+1)*C213*$F$1,(H213+2)*C213*$F$1)</f>
        <v>0</v>
      </c>
      <c r="M213" s="41">
        <f>IF(E213&lt;=6,(H213+1)*C213*$F$1,(H213+2)*C213*$F$1)</f>
        <v>0</v>
      </c>
      <c r="N213" s="40">
        <f>L213</f>
        <v>0</v>
      </c>
    </row>
    <row r="214" spans="1:14" ht="25.5" x14ac:dyDescent="0.2">
      <c r="A214" s="27" t="s">
        <v>198</v>
      </c>
      <c r="B214" s="36" t="s">
        <v>167</v>
      </c>
      <c r="C214" s="24"/>
      <c r="D214" s="24"/>
      <c r="E214" s="24"/>
      <c r="F214" s="35" t="s">
        <v>13</v>
      </c>
      <c r="G214" s="35">
        <v>180</v>
      </c>
      <c r="H214" s="33">
        <v>3</v>
      </c>
      <c r="I214" s="8">
        <f>(H214+1)*C214*$F$1</f>
        <v>0</v>
      </c>
      <c r="J214" s="9">
        <f>(H214+2)*C214*$F$1</f>
        <v>0</v>
      </c>
      <c r="K214" s="26">
        <f>IF(E214&lt;=3,(H214+1)*C214*$F$1,(H214+2)*C214*$F$1)</f>
        <v>0</v>
      </c>
      <c r="L214" s="26">
        <f>IF(E214&lt;=3,(H214+1)*C214*$F$1,(H214+2)*C214*$F$1)</f>
        <v>0</v>
      </c>
      <c r="M214" s="26">
        <f>IF(E214&lt;=6,(H214+1)*C214*$F$1,(H214+2)*C214*$F$1)</f>
        <v>0</v>
      </c>
      <c r="N214" s="11">
        <f>L214</f>
        <v>0</v>
      </c>
    </row>
    <row r="215" spans="1:14" ht="51" x14ac:dyDescent="0.2">
      <c r="A215" s="27" t="s">
        <v>199</v>
      </c>
      <c r="B215" s="36" t="s">
        <v>200</v>
      </c>
      <c r="C215" s="24"/>
      <c r="D215" s="24"/>
      <c r="E215" s="24"/>
      <c r="F215" s="35" t="s">
        <v>13</v>
      </c>
      <c r="G215" s="35">
        <v>150</v>
      </c>
      <c r="H215" s="33">
        <v>2.5</v>
      </c>
      <c r="I215" s="8">
        <f>(H215+1)*C215*$F$1</f>
        <v>0</v>
      </c>
      <c r="J215" s="9">
        <f>(H215+2)*C215*$F$1</f>
        <v>0</v>
      </c>
      <c r="K215" s="26">
        <f>IF(E215&lt;=3,(H215+1)*C215*$F$1,(H215+2)*C215*$F$1)</f>
        <v>0</v>
      </c>
      <c r="L215" s="26">
        <f>IF(E215&lt;=3,(H215+1)*C215*$F$1,(H215+2)*C215*$F$1)</f>
        <v>0</v>
      </c>
      <c r="M215" s="26">
        <f>IF(E215&lt;=6,(H215+1)*C215*$F$1,(H215+2)*C215*$F$1)</f>
        <v>0</v>
      </c>
      <c r="N215" s="11">
        <f>L215</f>
        <v>0</v>
      </c>
    </row>
    <row r="216" spans="1:14" ht="25.5" x14ac:dyDescent="0.2">
      <c r="A216" s="31" t="s">
        <v>201</v>
      </c>
      <c r="B216" s="36" t="s">
        <v>173</v>
      </c>
      <c r="C216" s="24"/>
      <c r="D216" s="24"/>
      <c r="E216" s="24"/>
      <c r="F216" s="33" t="s">
        <v>13</v>
      </c>
      <c r="G216" s="33">
        <v>120</v>
      </c>
      <c r="H216" s="33">
        <v>2</v>
      </c>
      <c r="I216" s="8">
        <f>(H216+1)*C216*$F$1</f>
        <v>0</v>
      </c>
      <c r="J216" s="9">
        <f>(H216+2)*C216*$F$1</f>
        <v>0</v>
      </c>
      <c r="K216" s="26">
        <f>IF(E216&lt;=3,(H216+1)*C216*$F$1,(H216+2)*C216*$F$1)</f>
        <v>0</v>
      </c>
      <c r="L216" s="26">
        <f>IF(E216&lt;=3,(H216+1)*C216*$F$1,(H216+2)*C216*$F$1)</f>
        <v>0</v>
      </c>
      <c r="M216" s="26">
        <f>IF(E216&lt;=6,(H216+1)*C216*$F$1,(H216+2)*C216*$F$1)</f>
        <v>0</v>
      </c>
      <c r="N216" s="11">
        <f>L216</f>
        <v>0</v>
      </c>
    </row>
    <row r="217" spans="1:14" ht="25.5" x14ac:dyDescent="0.2">
      <c r="A217" s="35" t="s">
        <v>230</v>
      </c>
      <c r="B217" s="36" t="s">
        <v>175</v>
      </c>
      <c r="C217" s="24"/>
      <c r="D217" s="24"/>
      <c r="E217" s="24"/>
      <c r="F217" s="35" t="s">
        <v>13</v>
      </c>
      <c r="G217" s="35">
        <v>180</v>
      </c>
      <c r="H217" s="33">
        <v>3</v>
      </c>
      <c r="I217" s="8">
        <f>(H217+1)*C217*$F$1</f>
        <v>0</v>
      </c>
      <c r="J217" s="9">
        <f>(H217+2)*C217*$F$1</f>
        <v>0</v>
      </c>
      <c r="K217" s="26">
        <f>IF(E217&lt;=3,(H217+1)*C217*$F$1,(H217+2)*C217*$F$1)</f>
        <v>0</v>
      </c>
      <c r="L217" s="26">
        <f>IF(E217&lt;=3,(H217+1)*C217*$F$1,(H217+2)*C217*$F$1)</f>
        <v>0</v>
      </c>
      <c r="M217" s="26">
        <f>IF(E217&lt;=6,(H217+1)*C217*$F$1,(H217+2)*C217*$F$1)</f>
        <v>0</v>
      </c>
      <c r="N217" s="11">
        <f>L217</f>
        <v>0</v>
      </c>
    </row>
    <row r="218" spans="1:14" x14ac:dyDescent="0.2">
      <c r="A218" s="27" t="s">
        <v>202</v>
      </c>
      <c r="B218" s="36" t="s">
        <v>177</v>
      </c>
      <c r="C218" s="24"/>
      <c r="D218" s="24"/>
      <c r="E218" s="24"/>
      <c r="F218" s="35" t="s">
        <v>89</v>
      </c>
      <c r="G218" s="35">
        <v>180</v>
      </c>
      <c r="H218" s="33">
        <v>3</v>
      </c>
      <c r="I218" s="8">
        <f>(H218+1)*C218*$F$1</f>
        <v>0</v>
      </c>
      <c r="J218" s="9">
        <f>(H218+2)*C218*$F$1</f>
        <v>0</v>
      </c>
      <c r="K218" s="26">
        <f>IF(E218&lt;=3,(H218+1)*C218*$F$1,(H218+2)*C218*$F$1)</f>
        <v>0</v>
      </c>
      <c r="L218" s="26">
        <f>IF(E218&lt;=3,(H218+1)*C218*$F$1,(H218+2)*C218*$F$1)</f>
        <v>0</v>
      </c>
      <c r="M218" s="26">
        <f>IF(E218&lt;=6,(H218+1)*C218*$F$1,(H218+2)*C218*$F$1)</f>
        <v>0</v>
      </c>
      <c r="N218" s="11">
        <f>L218</f>
        <v>0</v>
      </c>
    </row>
    <row r="219" spans="1:14" ht="38.25" x14ac:dyDescent="0.2">
      <c r="A219" s="27" t="s">
        <v>203</v>
      </c>
      <c r="B219" s="36" t="s">
        <v>179</v>
      </c>
      <c r="C219" s="24"/>
      <c r="D219" s="24"/>
      <c r="E219" s="24"/>
      <c r="F219" s="35" t="s">
        <v>13</v>
      </c>
      <c r="G219" s="35">
        <v>120</v>
      </c>
      <c r="H219" s="33">
        <v>2</v>
      </c>
      <c r="I219" s="8">
        <f>(H219+1)*C219*$F$1</f>
        <v>0</v>
      </c>
      <c r="J219" s="9">
        <f>(H219+2)*C219*$F$1</f>
        <v>0</v>
      </c>
      <c r="K219" s="26">
        <f>IF(E219&lt;=3,(H219+1)*C219*$F$1,(H219+2)*C219*$F$1)</f>
        <v>0</v>
      </c>
      <c r="L219" s="26">
        <f>IF(E219&lt;=3,(H219+1)*C219*$F$1,(H219+2)*C219*$F$1)</f>
        <v>0</v>
      </c>
      <c r="M219" s="26">
        <f>IF(E219&lt;=6,(H219+1)*C219*$F$1,(H219+2)*C219*$F$1)</f>
        <v>0</v>
      </c>
      <c r="N219" s="11">
        <f>L219</f>
        <v>0</v>
      </c>
    </row>
    <row r="220" spans="1:14" x14ac:dyDescent="0.2">
      <c r="A220" s="31" t="s">
        <v>204</v>
      </c>
      <c r="B220" s="36" t="s">
        <v>181</v>
      </c>
      <c r="C220" s="24"/>
      <c r="D220" s="24"/>
      <c r="E220" s="24"/>
      <c r="F220" s="33" t="s">
        <v>13</v>
      </c>
      <c r="G220" s="33">
        <v>120</v>
      </c>
      <c r="H220" s="33">
        <v>2</v>
      </c>
      <c r="I220" s="8">
        <f>(H220+1)*C220*$F$1</f>
        <v>0</v>
      </c>
      <c r="J220" s="9">
        <f>(H220+2)*C220*$F$1</f>
        <v>0</v>
      </c>
      <c r="K220" s="26">
        <f>IF(E220&lt;=3,(H220+1)*C220*$F$1,(H220+2)*C220*$F$1)</f>
        <v>0</v>
      </c>
      <c r="L220" s="26">
        <f>IF(E220&lt;=3,(H220+1)*C220*$F$1,(H220+2)*C220*$F$1)</f>
        <v>0</v>
      </c>
      <c r="M220" s="26">
        <f>IF(E220&lt;=6,(H220+1)*C220*$F$1,(H220+2)*C220*$F$1)</f>
        <v>0</v>
      </c>
      <c r="N220" s="11">
        <f>L220</f>
        <v>0</v>
      </c>
    </row>
    <row r="221" spans="1:14" ht="25.5" x14ac:dyDescent="0.2">
      <c r="A221" s="35" t="s">
        <v>231</v>
      </c>
      <c r="B221" s="36" t="s">
        <v>183</v>
      </c>
      <c r="C221" s="24"/>
      <c r="D221" s="24"/>
      <c r="E221" s="24"/>
      <c r="F221" s="35" t="s">
        <v>13</v>
      </c>
      <c r="G221" s="33">
        <v>120</v>
      </c>
      <c r="H221" s="33">
        <v>2</v>
      </c>
      <c r="I221" s="8">
        <f>(H221+1)*C221*$F$1</f>
        <v>0</v>
      </c>
      <c r="J221" s="9">
        <f>(H221+2)*C221*$F$1</f>
        <v>0</v>
      </c>
      <c r="K221" s="26">
        <f>IF(E221&lt;=3,(H221+1)*C221*$F$1,(H221+2)*C221*$F$1)</f>
        <v>0</v>
      </c>
      <c r="L221" s="26">
        <f>IF(E221&lt;=3,(H221+1)*C221*$F$1,(H221+2)*C221*$F$1)</f>
        <v>0</v>
      </c>
      <c r="M221" s="26">
        <f>IF(E221&lt;=6,(H221+1)*C221*$F$1,(H221+2)*C221*$F$1)</f>
        <v>0</v>
      </c>
      <c r="N221" s="11">
        <f>L221</f>
        <v>0</v>
      </c>
    </row>
    <row r="222" spans="1:14" x14ac:dyDescent="0.2">
      <c r="A222" s="3" t="s">
        <v>479</v>
      </c>
      <c r="B222" s="1" t="s">
        <v>369</v>
      </c>
      <c r="C222" s="24"/>
      <c r="D222" s="24"/>
      <c r="E222" s="24"/>
      <c r="F222" s="31" t="s">
        <v>13</v>
      </c>
      <c r="G222" s="31">
        <v>120</v>
      </c>
      <c r="H222" s="33">
        <v>2</v>
      </c>
      <c r="I222" s="8">
        <f>(H222+1)*C222*$F$1</f>
        <v>0</v>
      </c>
      <c r="J222" s="9">
        <f>(H222+2)*C222*$F$1</f>
        <v>0</v>
      </c>
      <c r="K222" s="26">
        <f>IF(E222&lt;=3,(H222+1)*C222*$F$1,(H222+2)*C222*$F$1)</f>
        <v>0</v>
      </c>
      <c r="L222" s="26">
        <f>IF(E222&lt;=3,(H222+1)*C222*$F$1,(H222+2)*C222*$F$1)</f>
        <v>0</v>
      </c>
      <c r="M222" s="26">
        <f>IF(E222&lt;=6,(H222+1)*C222*$F$1,(H222+2)*C222*$F$1)</f>
        <v>0</v>
      </c>
      <c r="N222" s="11">
        <f>L222</f>
        <v>0</v>
      </c>
    </row>
    <row r="223" spans="1:14" x14ac:dyDescent="0.2">
      <c r="A223" s="3" t="s">
        <v>349</v>
      </c>
      <c r="B223" s="1" t="s">
        <v>350</v>
      </c>
      <c r="C223" s="24"/>
      <c r="D223" s="24"/>
      <c r="E223" s="24"/>
      <c r="F223" s="31" t="s">
        <v>13</v>
      </c>
      <c r="G223" s="31">
        <v>180</v>
      </c>
      <c r="H223" s="33">
        <v>3</v>
      </c>
      <c r="I223" s="8">
        <f>(H223+1)*C223*$F$1</f>
        <v>0</v>
      </c>
      <c r="J223" s="9">
        <f>(H223+2)*C223*$F$1</f>
        <v>0</v>
      </c>
      <c r="K223" s="26">
        <f>IF(E223&lt;=3,(H223+1)*C223*$F$1,(H223+2)*C223*$F$1)</f>
        <v>0</v>
      </c>
      <c r="L223" s="26">
        <f>IF(E223&lt;=3,(H223+1)*C223*$F$1,(H223+2)*C223*$F$1)</f>
        <v>0</v>
      </c>
      <c r="M223" s="26">
        <f>IF(E223&lt;=6,(H223+1)*C223*$F$1,(H223+2)*C223*$F$1)</f>
        <v>0</v>
      </c>
      <c r="N223" s="11">
        <f>L223</f>
        <v>0</v>
      </c>
    </row>
    <row r="224" spans="1:14" x14ac:dyDescent="0.2">
      <c r="A224" s="27" t="s">
        <v>122</v>
      </c>
      <c r="B224" s="28" t="s">
        <v>123</v>
      </c>
      <c r="C224" s="24"/>
      <c r="D224" s="24"/>
      <c r="E224" s="24"/>
      <c r="F224" s="29" t="s">
        <v>13</v>
      </c>
      <c r="G224" s="29">
        <v>180</v>
      </c>
      <c r="H224" s="29">
        <v>3</v>
      </c>
      <c r="I224" s="8">
        <f>(H224+1)*C224*$F$1</f>
        <v>0</v>
      </c>
      <c r="J224" s="9">
        <f>(H224+2)*C224*$F$1</f>
        <v>0</v>
      </c>
      <c r="K224" s="26">
        <f>IF(E224&lt;=3,(H224+1)*C224*$F$1,(H224+2)*C224*$F$1)</f>
        <v>0</v>
      </c>
      <c r="L224" s="26">
        <f>IF(E224&lt;=3,(H224+1)*C224*$F$1,(H224+2)*C224*$F$1)</f>
        <v>0</v>
      </c>
      <c r="M224" s="26">
        <f>IF(E224&lt;=6,(H224+1)*C224*$F$1,(H224+2)*C224*$F$1)</f>
        <v>0</v>
      </c>
      <c r="N224" s="11">
        <f>L224</f>
        <v>0</v>
      </c>
    </row>
    <row r="225" spans="1:14" x14ac:dyDescent="0.2">
      <c r="A225" s="31" t="s">
        <v>124</v>
      </c>
      <c r="B225" s="32" t="s">
        <v>125</v>
      </c>
      <c r="C225" s="24"/>
      <c r="D225" s="24"/>
      <c r="E225" s="24"/>
      <c r="F225" s="33" t="s">
        <v>13</v>
      </c>
      <c r="G225" s="33">
        <v>150</v>
      </c>
      <c r="H225" s="33">
        <v>2.5</v>
      </c>
      <c r="I225" s="8">
        <f>(H225+1)*C225*$F$1</f>
        <v>0</v>
      </c>
      <c r="J225" s="9">
        <f>(H225+2)*C225*$F$1</f>
        <v>0</v>
      </c>
      <c r="K225" s="26">
        <f>IF(E225&lt;=3,(H225+1)*C225*$F$1,(H225+2)*C225*$F$1)</f>
        <v>0</v>
      </c>
      <c r="L225" s="26">
        <f>IF(E225&lt;=3,(H225+1)*C225*$F$1,(H225+2)*C225*$F$1)</f>
        <v>0</v>
      </c>
      <c r="M225" s="26">
        <f>IF(E225&lt;=6,(H225+1)*C225*$F$1,(H225+2)*C225*$F$1)</f>
        <v>0</v>
      </c>
      <c r="N225" s="11">
        <f>L225</f>
        <v>0</v>
      </c>
    </row>
    <row r="226" spans="1:14" x14ac:dyDescent="0.2">
      <c r="A226" s="27" t="s">
        <v>126</v>
      </c>
      <c r="B226" s="28" t="s">
        <v>127</v>
      </c>
      <c r="C226" s="24"/>
      <c r="D226" s="24"/>
      <c r="E226" s="24"/>
      <c r="F226" s="29" t="s">
        <v>13</v>
      </c>
      <c r="G226" s="29">
        <v>120</v>
      </c>
      <c r="H226" s="29">
        <v>2</v>
      </c>
      <c r="I226" s="8">
        <f>(H226+1)*C226*$F$1</f>
        <v>0</v>
      </c>
      <c r="J226" s="9">
        <f>(H226+2)*C226*$F$1</f>
        <v>0</v>
      </c>
      <c r="K226" s="26">
        <f>IF(E226&lt;=3,(H226+1)*C226*$F$1,(H226+2)*C226*$F$1)</f>
        <v>0</v>
      </c>
      <c r="L226" s="26">
        <f>IF(E226&lt;=3,(H226+1)*C226*$F$1,(H226+2)*C226*$F$1)</f>
        <v>0</v>
      </c>
      <c r="M226" s="26">
        <f>IF(E226&lt;=6,(H226+1)*C226*$F$1,(H226+2)*C226*$F$1)</f>
        <v>0</v>
      </c>
      <c r="N226" s="11">
        <f>L226</f>
        <v>0</v>
      </c>
    </row>
    <row r="227" spans="1:14" ht="25.5" x14ac:dyDescent="0.2">
      <c r="A227" s="27" t="s">
        <v>128</v>
      </c>
      <c r="B227" s="28" t="s">
        <v>129</v>
      </c>
      <c r="C227" s="24"/>
      <c r="D227" s="24"/>
      <c r="E227" s="24"/>
      <c r="F227" s="29" t="s">
        <v>13</v>
      </c>
      <c r="G227" s="29">
        <v>120</v>
      </c>
      <c r="H227" s="29">
        <v>2</v>
      </c>
      <c r="I227" s="8">
        <f>(H227+1)*C227*$F$1</f>
        <v>0</v>
      </c>
      <c r="J227" s="9">
        <f>(H227+2)*C227*$F$1</f>
        <v>0</v>
      </c>
      <c r="K227" s="26">
        <f>IF(E227&lt;=3,(H227+1)*C227*$F$1,(H227+2)*C227*$F$1)</f>
        <v>0</v>
      </c>
      <c r="L227" s="26">
        <f>IF(E227&lt;=3,(H227+1)*C227*$F$1,(H227+2)*C227*$F$1)</f>
        <v>0</v>
      </c>
      <c r="M227" s="26">
        <f>IF(E227&lt;=6,(H227+1)*C227*$F$1,(H227+2)*C227*$F$1)</f>
        <v>0</v>
      </c>
      <c r="N227" s="11">
        <f>L227</f>
        <v>0</v>
      </c>
    </row>
    <row r="228" spans="1:14" x14ac:dyDescent="0.2">
      <c r="A228" s="27" t="s">
        <v>130</v>
      </c>
      <c r="B228" s="28" t="s">
        <v>131</v>
      </c>
      <c r="C228" s="24"/>
      <c r="D228" s="24"/>
      <c r="E228" s="24"/>
      <c r="F228" s="29" t="s">
        <v>13</v>
      </c>
      <c r="G228" s="29">
        <v>120</v>
      </c>
      <c r="H228" s="29">
        <v>2</v>
      </c>
      <c r="I228" s="8">
        <f>(H228+1)*C228*$F$1</f>
        <v>0</v>
      </c>
      <c r="J228" s="9">
        <f>(H228+2)*C228*$F$1</f>
        <v>0</v>
      </c>
      <c r="K228" s="26">
        <f>IF(E228&lt;=3,(H228+1)*C228*$F$1,(H228+2)*C228*$F$1)</f>
        <v>0</v>
      </c>
      <c r="L228" s="26">
        <f>IF(E228&lt;=3,(H228+1)*C228*$F$1,(H228+2)*C228*$F$1)</f>
        <v>0</v>
      </c>
      <c r="M228" s="26">
        <f>IF(E228&lt;=6,(H228+1)*C228*$F$1,(H228+2)*C228*$F$1)</f>
        <v>0</v>
      </c>
      <c r="N228" s="11">
        <f>L228</f>
        <v>0</v>
      </c>
    </row>
    <row r="229" spans="1:14" x14ac:dyDescent="0.2">
      <c r="A229" s="27" t="s">
        <v>132</v>
      </c>
      <c r="B229" s="28" t="s">
        <v>133</v>
      </c>
      <c r="C229" s="24"/>
      <c r="D229" s="24"/>
      <c r="E229" s="24"/>
      <c r="F229" s="29" t="s">
        <v>13</v>
      </c>
      <c r="G229" s="29">
        <v>180</v>
      </c>
      <c r="H229" s="29">
        <v>3</v>
      </c>
      <c r="I229" s="8">
        <f>(H229+1)*C229*$F$1</f>
        <v>0</v>
      </c>
      <c r="J229" s="9">
        <f>(H229+2)*C229*$F$1</f>
        <v>0</v>
      </c>
      <c r="K229" s="26">
        <f>IF(E229&lt;=3,(H229+1)*C229*$F$1,(H229+2)*C229*$F$1)</f>
        <v>0</v>
      </c>
      <c r="L229" s="26">
        <f>IF(E229&lt;=3,(H229+1)*C229*$F$1,(H229+2)*C229*$F$1)</f>
        <v>0</v>
      </c>
      <c r="M229" s="26">
        <f>IF(E229&lt;=6,(H229+1)*C229*$F$1,(H229+2)*C229*$F$1)</f>
        <v>0</v>
      </c>
      <c r="N229" s="11">
        <f>L229</f>
        <v>0</v>
      </c>
    </row>
    <row r="230" spans="1:14" x14ac:dyDescent="0.2">
      <c r="A230" s="27" t="s">
        <v>134</v>
      </c>
      <c r="B230" s="28" t="s">
        <v>135</v>
      </c>
      <c r="C230" s="24"/>
      <c r="D230" s="24"/>
      <c r="E230" s="24"/>
      <c r="F230" s="29" t="s">
        <v>13</v>
      </c>
      <c r="G230" s="29">
        <v>120</v>
      </c>
      <c r="H230" s="29">
        <v>2</v>
      </c>
      <c r="I230" s="8">
        <f>(H230+1)*C230*$F$1</f>
        <v>0</v>
      </c>
      <c r="J230" s="9">
        <f>(H230+2)*C230*$F$1</f>
        <v>0</v>
      </c>
      <c r="K230" s="26">
        <f>IF(E230&lt;=3,(H230+1)*C230*$F$1,(H230+2)*C230*$F$1)</f>
        <v>0</v>
      </c>
      <c r="L230" s="26">
        <f>IF(E230&lt;=3,(H230+1)*C230*$F$1,(H230+2)*C230*$F$1)</f>
        <v>0</v>
      </c>
      <c r="M230" s="26">
        <f>IF(E230&lt;=6,(H230+1)*C230*$F$1,(H230+2)*C230*$F$1)</f>
        <v>0</v>
      </c>
      <c r="N230" s="11">
        <f>L230</f>
        <v>0</v>
      </c>
    </row>
    <row r="231" spans="1:14" x14ac:dyDescent="0.2">
      <c r="A231" s="3" t="s">
        <v>351</v>
      </c>
      <c r="B231" s="1" t="s">
        <v>352</v>
      </c>
      <c r="C231" s="24"/>
      <c r="D231" s="24"/>
      <c r="E231" s="24"/>
      <c r="F231" s="31" t="s">
        <v>13</v>
      </c>
      <c r="G231" s="31">
        <v>120</v>
      </c>
      <c r="H231" s="33">
        <v>2</v>
      </c>
      <c r="I231" s="8">
        <f>(H231+1)*C231*$F$1</f>
        <v>0</v>
      </c>
      <c r="J231" s="9">
        <f>(H231+2)*C231*$F$1</f>
        <v>0</v>
      </c>
      <c r="K231" s="26">
        <f>IF(E231&lt;=3,(H231+1)*C231*$F$1,(H231+2)*C231*$F$1)</f>
        <v>0</v>
      </c>
      <c r="L231" s="26">
        <f>IF(E231&lt;=3,(H231+1)*C231*$F$1,(H231+2)*C231*$F$1)</f>
        <v>0</v>
      </c>
      <c r="M231" s="26">
        <f>IF(E231&lt;=6,(H231+1)*C231*$F$1,(H231+2)*C231*$F$1)</f>
        <v>0</v>
      </c>
      <c r="N231" s="11">
        <f>L231</f>
        <v>0</v>
      </c>
    </row>
    <row r="232" spans="1:14" x14ac:dyDescent="0.2">
      <c r="A232" s="3" t="s">
        <v>480</v>
      </c>
      <c r="B232" s="1" t="s">
        <v>350</v>
      </c>
      <c r="C232" s="24"/>
      <c r="D232" s="24"/>
      <c r="E232" s="24"/>
      <c r="F232" s="31" t="s">
        <v>13</v>
      </c>
      <c r="G232" s="31">
        <v>180</v>
      </c>
      <c r="H232" s="33">
        <v>3</v>
      </c>
      <c r="I232" s="8">
        <f>(H232+1)*C232*$F$1</f>
        <v>0</v>
      </c>
      <c r="J232" s="9">
        <f>(H232+2)*C232*$F$1</f>
        <v>0</v>
      </c>
      <c r="K232" s="26">
        <f>IF(E232&lt;=3,(H232+1)*C232*$F$1,(H232+2)*C232*$F$1)</f>
        <v>0</v>
      </c>
      <c r="L232" s="26">
        <f>IF(E232&lt;=3,(H232+1)*C232*$F$1,(H232+2)*C232*$F$1)</f>
        <v>0</v>
      </c>
      <c r="M232" s="26">
        <f>IF(E232&lt;=6,(H232+1)*C232*$F$1,(H232+2)*C232*$F$1)</f>
        <v>0</v>
      </c>
      <c r="N232" s="11">
        <f>L232</f>
        <v>0</v>
      </c>
    </row>
    <row r="233" spans="1:14" x14ac:dyDescent="0.2">
      <c r="A233" s="27" t="s">
        <v>205</v>
      </c>
      <c r="B233" s="36" t="s">
        <v>123</v>
      </c>
      <c r="C233" s="24"/>
      <c r="D233" s="24"/>
      <c r="E233" s="24"/>
      <c r="F233" s="35" t="s">
        <v>13</v>
      </c>
      <c r="G233" s="35">
        <v>180</v>
      </c>
      <c r="H233" s="33">
        <v>3</v>
      </c>
      <c r="I233" s="8">
        <f>(H233+1)*C233*$F$1</f>
        <v>0</v>
      </c>
      <c r="J233" s="9">
        <f>(H233+2)*C233*$F$1</f>
        <v>0</v>
      </c>
      <c r="K233" s="26">
        <f>IF(E233&lt;=3,(H233+1)*C233*$F$1,(H233+2)*C233*$F$1)</f>
        <v>0</v>
      </c>
      <c r="L233" s="26">
        <f>IF(E233&lt;=3,(H233+1)*C233*$F$1,(H233+2)*C233*$F$1)</f>
        <v>0</v>
      </c>
      <c r="M233" s="26">
        <f>IF(E233&lt;=6,(H233+1)*C233*$F$1,(H233+2)*C233*$F$1)</f>
        <v>0</v>
      </c>
      <c r="N233" s="11">
        <f>L233</f>
        <v>0</v>
      </c>
    </row>
    <row r="234" spans="1:14" x14ac:dyDescent="0.2">
      <c r="A234" s="35" t="s">
        <v>232</v>
      </c>
      <c r="B234" s="36" t="s">
        <v>125</v>
      </c>
      <c r="C234" s="24"/>
      <c r="D234" s="24"/>
      <c r="E234" s="24"/>
      <c r="F234" s="35" t="s">
        <v>13</v>
      </c>
      <c r="G234" s="35">
        <v>150</v>
      </c>
      <c r="H234" s="33">
        <v>2.5</v>
      </c>
      <c r="I234" s="8">
        <f>(H234+1)*C234*$F$1</f>
        <v>0</v>
      </c>
      <c r="J234" s="9">
        <f>(H234+2)*C234*$F$1</f>
        <v>0</v>
      </c>
      <c r="K234" s="26">
        <f>IF(E234&lt;=3,(H234+1)*C234*$F$1,(H234+2)*C234*$F$1)</f>
        <v>0</v>
      </c>
      <c r="L234" s="26">
        <f>IF(E234&lt;=3,(H234+1)*C234*$F$1,(H234+2)*C234*$F$1)</f>
        <v>0</v>
      </c>
      <c r="M234" s="26">
        <f>IF(E234&lt;=6,(H234+1)*C234*$F$1,(H234+2)*C234*$F$1)</f>
        <v>0</v>
      </c>
      <c r="N234" s="11">
        <f>L234</f>
        <v>0</v>
      </c>
    </row>
    <row r="235" spans="1:14" x14ac:dyDescent="0.2">
      <c r="A235" s="27" t="s">
        <v>206</v>
      </c>
      <c r="B235" s="36" t="s">
        <v>127</v>
      </c>
      <c r="C235" s="24"/>
      <c r="D235" s="24"/>
      <c r="E235" s="24"/>
      <c r="F235" s="35" t="s">
        <v>13</v>
      </c>
      <c r="G235" s="35">
        <v>120</v>
      </c>
      <c r="H235" s="33">
        <v>2</v>
      </c>
      <c r="I235" s="8">
        <f>(H235+1)*C235*$F$1</f>
        <v>0</v>
      </c>
      <c r="J235" s="9">
        <f>(H235+2)*C235*$F$1</f>
        <v>0</v>
      </c>
      <c r="K235" s="26">
        <f>IF(E235&lt;=3,(H235+1)*C235*$F$1,(H235+2)*C235*$F$1)</f>
        <v>0</v>
      </c>
      <c r="L235" s="26">
        <f>IF(E235&lt;=3,(H235+1)*C235*$F$1,(H235+2)*C235*$F$1)</f>
        <v>0</v>
      </c>
      <c r="M235" s="26">
        <f>IF(E235&lt;=6,(H235+1)*C235*$F$1,(H235+2)*C235*$F$1)</f>
        <v>0</v>
      </c>
      <c r="N235" s="11">
        <f>L235</f>
        <v>0</v>
      </c>
    </row>
    <row r="236" spans="1:14" x14ac:dyDescent="0.2">
      <c r="A236" s="3" t="s">
        <v>481</v>
      </c>
      <c r="B236" s="1" t="s">
        <v>352</v>
      </c>
      <c r="C236" s="24"/>
      <c r="D236" s="24"/>
      <c r="E236" s="24"/>
      <c r="F236" s="31" t="s">
        <v>13</v>
      </c>
      <c r="G236" s="31">
        <v>120</v>
      </c>
      <c r="H236" s="33">
        <v>2</v>
      </c>
      <c r="I236" s="8">
        <f>(H236+1)*C236*$F$1</f>
        <v>0</v>
      </c>
      <c r="J236" s="9">
        <f>(H236+2)*C236*$F$1</f>
        <v>0</v>
      </c>
      <c r="K236" s="26">
        <f>IF(E236&lt;=3,(H236+1)*C236*$F$1,(H236+2)*C236*$F$1)</f>
        <v>0</v>
      </c>
      <c r="L236" s="26">
        <f>IF(E236&lt;=3,(H236+1)*C236*$F$1,(H236+2)*C236*$F$1)</f>
        <v>0</v>
      </c>
      <c r="M236" s="26">
        <f>IF(E236&lt;=6,(H236+1)*C236*$F$1,(H236+2)*C236*$F$1)</f>
        <v>0</v>
      </c>
      <c r="N236" s="11">
        <f>L236</f>
        <v>0</v>
      </c>
    </row>
    <row r="237" spans="1:14" ht="25.5" x14ac:dyDescent="0.2">
      <c r="A237" s="27" t="s">
        <v>207</v>
      </c>
      <c r="B237" s="36" t="s">
        <v>208</v>
      </c>
      <c r="C237" s="24"/>
      <c r="D237" s="24"/>
      <c r="E237" s="24"/>
      <c r="F237" s="35" t="s">
        <v>13</v>
      </c>
      <c r="G237" s="35">
        <v>150</v>
      </c>
      <c r="H237" s="33">
        <v>2.5</v>
      </c>
      <c r="I237" s="8">
        <f>(H237+1)*C237*$F$1</f>
        <v>0</v>
      </c>
      <c r="J237" s="9">
        <f>(H237+2)*C237*$F$1</f>
        <v>0</v>
      </c>
      <c r="K237" s="26">
        <f>IF(E237&lt;=3,(H237+1)*C237*$F$1,(H237+2)*C237*$F$1)</f>
        <v>0</v>
      </c>
      <c r="L237" s="26">
        <f>IF(E237&lt;=3,(H237+1)*C237*$F$1,(H237+2)*C237*$F$1)</f>
        <v>0</v>
      </c>
      <c r="M237" s="26">
        <f>IF(E237&lt;=6,(H237+1)*C237*$F$1,(H237+2)*C237*$F$1)</f>
        <v>0</v>
      </c>
      <c r="N237" s="11">
        <f>L237</f>
        <v>0</v>
      </c>
    </row>
    <row r="238" spans="1:14" x14ac:dyDescent="0.2">
      <c r="A238" s="3" t="s">
        <v>482</v>
      </c>
      <c r="B238" s="1" t="s">
        <v>131</v>
      </c>
      <c r="C238" s="24"/>
      <c r="D238" s="24"/>
      <c r="E238" s="24"/>
      <c r="F238" s="31" t="s">
        <v>13</v>
      </c>
      <c r="G238" s="31">
        <v>120</v>
      </c>
      <c r="H238" s="33">
        <v>2</v>
      </c>
      <c r="I238" s="8">
        <f>(H238+1)*C238*$F$1</f>
        <v>0</v>
      </c>
      <c r="J238" s="9">
        <f>(H238+2)*C238*$F$1</f>
        <v>0</v>
      </c>
      <c r="K238" s="26">
        <f>IF(E238&lt;=3,(H238+1)*C238*$F$1,(H238+2)*C238*$F$1)</f>
        <v>0</v>
      </c>
      <c r="L238" s="26">
        <f>IF(E238&lt;=3,(H238+1)*C238*$F$1,(H238+2)*C238*$F$1)</f>
        <v>0</v>
      </c>
      <c r="M238" s="26">
        <f>IF(E238&lt;=6,(H238+1)*C238*$F$1,(H238+2)*C238*$F$1)</f>
        <v>0</v>
      </c>
      <c r="N238" s="11">
        <f>L238</f>
        <v>0</v>
      </c>
    </row>
    <row r="239" spans="1:14" x14ac:dyDescent="0.2">
      <c r="A239" s="3" t="s">
        <v>483</v>
      </c>
      <c r="B239" s="1" t="s">
        <v>133</v>
      </c>
      <c r="C239" s="24"/>
      <c r="D239" s="24"/>
      <c r="E239" s="24"/>
      <c r="F239" s="31" t="s">
        <v>13</v>
      </c>
      <c r="G239" s="31">
        <v>180</v>
      </c>
      <c r="H239" s="33">
        <v>3</v>
      </c>
      <c r="I239" s="8">
        <f>(H239+1)*C239*$F$1</f>
        <v>0</v>
      </c>
      <c r="J239" s="9">
        <f>(H239+2)*C239*$F$1</f>
        <v>0</v>
      </c>
      <c r="K239" s="26">
        <f>IF(E239&lt;=3,(H239+1)*C239*$F$1,(H239+2)*C239*$F$1)</f>
        <v>0</v>
      </c>
      <c r="L239" s="26">
        <f>IF(E239&lt;=3,(H239+1)*C239*$F$1,(H239+2)*C239*$F$1)</f>
        <v>0</v>
      </c>
      <c r="M239" s="26">
        <f>IF(E239&lt;=6,(H239+1)*C239*$F$1,(H239+2)*C239*$F$1)</f>
        <v>0</v>
      </c>
      <c r="N239" s="11">
        <f>L239</f>
        <v>0</v>
      </c>
    </row>
    <row r="240" spans="1:14" x14ac:dyDescent="0.2">
      <c r="A240" s="31" t="s">
        <v>209</v>
      </c>
      <c r="B240" s="36" t="s">
        <v>135</v>
      </c>
      <c r="C240" s="24"/>
      <c r="D240" s="24"/>
      <c r="E240" s="24"/>
      <c r="F240" s="33" t="s">
        <v>13</v>
      </c>
      <c r="G240" s="33">
        <v>120</v>
      </c>
      <c r="H240" s="33">
        <v>2</v>
      </c>
      <c r="I240" s="8">
        <f>(H240+1)*C240*$F$1</f>
        <v>0</v>
      </c>
      <c r="J240" s="9">
        <f>(H240+2)*C240*$F$1</f>
        <v>0</v>
      </c>
      <c r="K240" s="26">
        <f>IF(E240&lt;=3,(H240+1)*C240*$F$1,(H240+2)*C240*$F$1)</f>
        <v>0</v>
      </c>
      <c r="L240" s="26">
        <f>IF(E240&lt;=3,(H240+1)*C240*$F$1,(H240+2)*C240*$F$1)</f>
        <v>0</v>
      </c>
      <c r="M240" s="26">
        <f>IF(E240&lt;=6,(H240+1)*C240*$F$1,(H240+2)*C240*$F$1)</f>
        <v>0</v>
      </c>
      <c r="N240" s="11">
        <f>L240</f>
        <v>0</v>
      </c>
    </row>
    <row r="241" spans="1:14" ht="25.5" x14ac:dyDescent="0.2">
      <c r="A241" s="3" t="s">
        <v>353</v>
      </c>
      <c r="B241" s="1" t="s">
        <v>354</v>
      </c>
      <c r="C241" s="24"/>
      <c r="D241" s="24"/>
      <c r="E241" s="24"/>
      <c r="F241" s="31" t="s">
        <v>13</v>
      </c>
      <c r="G241" s="31">
        <v>180</v>
      </c>
      <c r="H241" s="33">
        <v>3</v>
      </c>
      <c r="I241" s="8">
        <f>(H241+1)*C241*$F$1</f>
        <v>0</v>
      </c>
      <c r="J241" s="9">
        <f>(H241+2)*C241*$F$1</f>
        <v>0</v>
      </c>
      <c r="K241" s="26">
        <f>IF(E241&lt;=3,(H241+1)*C241*$F$1,(H241+2)*C241*$F$1)</f>
        <v>0</v>
      </c>
      <c r="L241" s="26">
        <f>IF(E241&lt;=3,(H241+1)*C241*$F$1,(H241+2)*C241*$F$1)</f>
        <v>0</v>
      </c>
      <c r="M241" s="26">
        <f>IF(E241&lt;=6,(H241+1)*C241*$F$1,(H241+2)*C241*$F$1)</f>
        <v>0</v>
      </c>
      <c r="N241" s="11">
        <f>L241</f>
        <v>0</v>
      </c>
    </row>
    <row r="242" spans="1:14" x14ac:dyDescent="0.2">
      <c r="A242" s="3" t="s">
        <v>355</v>
      </c>
      <c r="B242" s="1" t="s">
        <v>246</v>
      </c>
      <c r="C242" s="24"/>
      <c r="D242" s="24"/>
      <c r="E242" s="24"/>
      <c r="F242" s="31" t="s">
        <v>13</v>
      </c>
      <c r="G242" s="31">
        <v>180</v>
      </c>
      <c r="H242" s="33">
        <v>3</v>
      </c>
      <c r="I242" s="8">
        <f>(H242+1)*C242*$F$1</f>
        <v>0</v>
      </c>
      <c r="J242" s="9">
        <f>(H242+2)*C242*$F$1</f>
        <v>0</v>
      </c>
      <c r="K242" s="26">
        <f>IF(E242&lt;=3,(H242+1)*C242*$F$1,(H242+2)*C242*$F$1)</f>
        <v>0</v>
      </c>
      <c r="L242" s="26">
        <f>IF(E242&lt;=3,(H242+1)*C242*$F$1,(H242+2)*C242*$F$1)</f>
        <v>0</v>
      </c>
      <c r="M242" s="26">
        <f>IF(E242&lt;=6,(H242+1)*C242*$F$1,(H242+2)*C242*$F$1)</f>
        <v>0</v>
      </c>
      <c r="N242" s="11">
        <f>L242</f>
        <v>0</v>
      </c>
    </row>
    <row r="243" spans="1:14" x14ac:dyDescent="0.2">
      <c r="A243" s="3" t="s">
        <v>356</v>
      </c>
      <c r="B243" s="1" t="s">
        <v>357</v>
      </c>
      <c r="C243" s="24"/>
      <c r="D243" s="24"/>
      <c r="E243" s="24"/>
      <c r="F243" s="31" t="s">
        <v>13</v>
      </c>
      <c r="G243" s="31">
        <v>180</v>
      </c>
      <c r="H243" s="33">
        <v>3</v>
      </c>
      <c r="I243" s="8">
        <f>(H243+1)*C243*$F$1</f>
        <v>0</v>
      </c>
      <c r="J243" s="9">
        <f>(H243+2)*C243*$F$1</f>
        <v>0</v>
      </c>
      <c r="K243" s="26">
        <f>IF(E243&lt;=3,(H243+1)*C243*$F$1,(H243+2)*C243*$F$1)</f>
        <v>0</v>
      </c>
      <c r="L243" s="26">
        <f>IF(E243&lt;=3,(H243+1)*C243*$F$1,(H243+2)*C243*$F$1)</f>
        <v>0</v>
      </c>
      <c r="M243" s="26">
        <f>IF(E243&lt;=6,(H243+1)*C243*$F$1,(H243+2)*C243*$F$1)</f>
        <v>0</v>
      </c>
      <c r="N243" s="11">
        <f>L243</f>
        <v>0</v>
      </c>
    </row>
    <row r="244" spans="1:14" x14ac:dyDescent="0.2">
      <c r="A244" s="27" t="s">
        <v>136</v>
      </c>
      <c r="B244" s="28" t="s">
        <v>137</v>
      </c>
      <c r="C244" s="24"/>
      <c r="D244" s="24"/>
      <c r="E244" s="24"/>
      <c r="F244" s="29" t="s">
        <v>89</v>
      </c>
      <c r="G244" s="29">
        <v>120</v>
      </c>
      <c r="H244" s="29">
        <v>2</v>
      </c>
      <c r="I244" s="8">
        <f>(H244+1)*C244*$F$1</f>
        <v>0</v>
      </c>
      <c r="J244" s="9">
        <f>(H244+2)*C244*$F$1</f>
        <v>0</v>
      </c>
      <c r="K244" s="26">
        <f>IF(E244&lt;=3,(H244+1)*C244*$F$1,(H244+2)*C244*$F$1)</f>
        <v>0</v>
      </c>
      <c r="L244" s="26">
        <f>IF(E244&lt;=3,(H244+1)*C244*$F$1,(H244+2)*C244*$F$1)</f>
        <v>0</v>
      </c>
      <c r="M244" s="26">
        <f>IF(E244&lt;=6,(H244+1)*C244*$F$1,(H244+2)*C244*$F$1)</f>
        <v>0</v>
      </c>
      <c r="N244" s="11">
        <f>L244</f>
        <v>0</v>
      </c>
    </row>
    <row r="245" spans="1:14" x14ac:dyDescent="0.2">
      <c r="A245" s="31" t="s">
        <v>138</v>
      </c>
      <c r="B245" s="32" t="s">
        <v>139</v>
      </c>
      <c r="C245" s="24"/>
      <c r="D245" s="24"/>
      <c r="E245" s="24"/>
      <c r="F245" s="33" t="s">
        <v>13</v>
      </c>
      <c r="G245" s="33">
        <v>180</v>
      </c>
      <c r="H245" s="33">
        <v>3</v>
      </c>
      <c r="I245" s="8">
        <f>(H245+1)*C245*$F$1</f>
        <v>0</v>
      </c>
      <c r="J245" s="9">
        <f>(H245+2)*C245*$F$1</f>
        <v>0</v>
      </c>
      <c r="K245" s="26">
        <f>IF(E245&lt;=3,(H245+1)*C245*$F$1,(H245+2)*C245*$F$1)</f>
        <v>0</v>
      </c>
      <c r="L245" s="26">
        <f>IF(E245&lt;=3,(H245+1)*C245*$F$1,(H245+2)*C245*$F$1)</f>
        <v>0</v>
      </c>
      <c r="M245" s="26">
        <f>IF(E245&lt;=6,(H245+1)*C245*$F$1,(H245+2)*C245*$F$1)</f>
        <v>0</v>
      </c>
      <c r="N245" s="11">
        <f>L245</f>
        <v>0</v>
      </c>
    </row>
    <row r="246" spans="1:14" x14ac:dyDescent="0.2">
      <c r="A246" s="3" t="s">
        <v>358</v>
      </c>
      <c r="B246" s="1" t="s">
        <v>359</v>
      </c>
      <c r="C246" s="24"/>
      <c r="D246" s="24"/>
      <c r="E246" s="24"/>
      <c r="F246" s="31" t="s">
        <v>13</v>
      </c>
      <c r="G246" s="31">
        <v>180</v>
      </c>
      <c r="H246" s="33">
        <v>3</v>
      </c>
      <c r="I246" s="8">
        <f>(H246+1)*C246*$F$1</f>
        <v>0</v>
      </c>
      <c r="J246" s="9">
        <f>(H246+2)*C246*$F$1</f>
        <v>0</v>
      </c>
      <c r="K246" s="26">
        <f>IF(E246&lt;=3,(H246+1)*C246*$F$1,(H246+2)*C246*$F$1)</f>
        <v>0</v>
      </c>
      <c r="L246" s="26">
        <f>IF(E246&lt;=3,(H246+1)*C246*$F$1,(H246+2)*C246*$F$1)</f>
        <v>0</v>
      </c>
      <c r="M246" s="26">
        <f>IF(E246&lt;=6,(H246+1)*C246*$F$1,(H246+2)*C246*$F$1)</f>
        <v>0</v>
      </c>
      <c r="N246" s="11">
        <f>L246</f>
        <v>0</v>
      </c>
    </row>
    <row r="247" spans="1:14" x14ac:dyDescent="0.2">
      <c r="A247" s="3" t="s">
        <v>360</v>
      </c>
      <c r="B247" s="1" t="s">
        <v>361</v>
      </c>
      <c r="C247" s="24"/>
      <c r="D247" s="24"/>
      <c r="E247" s="24"/>
      <c r="F247" s="31" t="s">
        <v>13</v>
      </c>
      <c r="G247" s="31">
        <v>120</v>
      </c>
      <c r="H247" s="33">
        <v>2</v>
      </c>
      <c r="I247" s="8">
        <f>(H247+1)*C247*$F$1</f>
        <v>0</v>
      </c>
      <c r="J247" s="9">
        <f>(H247+2)*C247*$F$1</f>
        <v>0</v>
      </c>
      <c r="K247" s="26">
        <f>IF(E247&lt;=3,(H247+1)*C247*$F$1,(H247+2)*C247*$F$1)</f>
        <v>0</v>
      </c>
      <c r="L247" s="26">
        <f>IF(E247&lt;=3,(H247+1)*C247*$F$1,(H247+2)*C247*$F$1)</f>
        <v>0</v>
      </c>
      <c r="M247" s="26">
        <f>IF(E247&lt;=6,(H247+1)*C247*$F$1,(H247+2)*C247*$F$1)</f>
        <v>0</v>
      </c>
      <c r="N247" s="11">
        <f>L247</f>
        <v>0</v>
      </c>
    </row>
    <row r="248" spans="1:14" x14ac:dyDescent="0.2">
      <c r="A248" s="3" t="s">
        <v>362</v>
      </c>
      <c r="B248" s="1" t="s">
        <v>363</v>
      </c>
      <c r="C248" s="24"/>
      <c r="D248" s="24"/>
      <c r="E248" s="24"/>
      <c r="F248" s="31" t="s">
        <v>13</v>
      </c>
      <c r="G248" s="31">
        <v>120</v>
      </c>
      <c r="H248" s="33">
        <v>2</v>
      </c>
      <c r="I248" s="8">
        <f>(H248+1)*C248*$F$1</f>
        <v>0</v>
      </c>
      <c r="J248" s="9">
        <f>(H248+2)*C248*$F$1</f>
        <v>0</v>
      </c>
      <c r="K248" s="26">
        <f>IF(E248&lt;=3,(H248+1)*C248*$F$1,(H248+2)*C248*$F$1)</f>
        <v>0</v>
      </c>
      <c r="L248" s="26">
        <f>IF(E248&lt;=3,(H248+1)*C248*$F$1,(H248+2)*C248*$F$1)</f>
        <v>0</v>
      </c>
      <c r="M248" s="26">
        <f>IF(E248&lt;=6,(H248+1)*C248*$F$1,(H248+2)*C248*$F$1)</f>
        <v>0</v>
      </c>
      <c r="N248" s="11">
        <f>L248</f>
        <v>0</v>
      </c>
    </row>
    <row r="249" spans="1:14" ht="25.5" x14ac:dyDescent="0.2">
      <c r="A249" s="3" t="s">
        <v>484</v>
      </c>
      <c r="B249" s="1" t="s">
        <v>354</v>
      </c>
      <c r="C249" s="24"/>
      <c r="D249" s="24"/>
      <c r="E249" s="24"/>
      <c r="F249" s="31" t="s">
        <v>13</v>
      </c>
      <c r="G249" s="31">
        <v>180</v>
      </c>
      <c r="H249" s="33">
        <v>3</v>
      </c>
      <c r="I249" s="8">
        <f>(H249+1)*C249*$F$1</f>
        <v>0</v>
      </c>
      <c r="J249" s="9">
        <f>(H249+2)*C249*$F$1</f>
        <v>0</v>
      </c>
      <c r="K249" s="26">
        <f>IF(E249&lt;=3,(H249+1)*C249*$F$1,(H249+2)*C249*$F$1)</f>
        <v>0</v>
      </c>
      <c r="L249" s="26">
        <f>IF(E249&lt;=3,(H249+1)*C249*$F$1,(H249+2)*C249*$F$1)</f>
        <v>0</v>
      </c>
      <c r="M249" s="26">
        <f>IF(E249&lt;=6,(H249+1)*C249*$F$1,(H249+2)*C249*$F$1)</f>
        <v>0</v>
      </c>
      <c r="N249" s="11">
        <f>L249</f>
        <v>0</v>
      </c>
    </row>
    <row r="250" spans="1:14" x14ac:dyDescent="0.2">
      <c r="A250" s="35" t="s">
        <v>233</v>
      </c>
      <c r="B250" s="36" t="s">
        <v>246</v>
      </c>
      <c r="C250" s="24"/>
      <c r="D250" s="24"/>
      <c r="E250" s="24"/>
      <c r="F250" s="35" t="s">
        <v>13</v>
      </c>
      <c r="G250" s="35">
        <v>180</v>
      </c>
      <c r="H250" s="33">
        <v>3</v>
      </c>
      <c r="I250" s="8">
        <f>(H250+1)*C250*$F$1</f>
        <v>0</v>
      </c>
      <c r="J250" s="9">
        <f>(H250+2)*C250*$F$1</f>
        <v>0</v>
      </c>
      <c r="K250" s="26">
        <f>IF(E250&lt;=3,(H250+1)*C250*$F$1,(H250+2)*C250*$F$1)</f>
        <v>0</v>
      </c>
      <c r="L250" s="26">
        <f>IF(E250&lt;=3,(H250+1)*C250*$F$1,(H250+2)*C250*$F$1)</f>
        <v>0</v>
      </c>
      <c r="M250" s="26">
        <f>IF(E250&lt;=6,(H250+1)*C250*$F$1,(H250+2)*C250*$F$1)</f>
        <v>0</v>
      </c>
      <c r="N250" s="11">
        <f>L250</f>
        <v>0</v>
      </c>
    </row>
    <row r="251" spans="1:14" x14ac:dyDescent="0.2">
      <c r="A251" s="3" t="s">
        <v>485</v>
      </c>
      <c r="B251" s="1" t="s">
        <v>357</v>
      </c>
      <c r="C251" s="24"/>
      <c r="D251" s="24"/>
      <c r="E251" s="24"/>
      <c r="F251" s="31" t="s">
        <v>13</v>
      </c>
      <c r="G251" s="31">
        <v>180</v>
      </c>
      <c r="H251" s="33">
        <v>3</v>
      </c>
      <c r="I251" s="8">
        <f>(H251+1)*C251*$F$1</f>
        <v>0</v>
      </c>
      <c r="J251" s="9">
        <f>(H251+2)*C251*$F$1</f>
        <v>0</v>
      </c>
      <c r="K251" s="26">
        <f>IF(E251&lt;=3,(H251+1)*C251*$F$1,(H251+2)*C251*$F$1)</f>
        <v>0</v>
      </c>
      <c r="L251" s="26">
        <f>IF(E251&lt;=3,(H251+1)*C251*$F$1,(H251+2)*C251*$F$1)</f>
        <v>0</v>
      </c>
      <c r="M251" s="26">
        <f>IF(E251&lt;=6,(H251+1)*C251*$F$1,(H251+2)*C251*$F$1)</f>
        <v>0</v>
      </c>
      <c r="N251" s="11">
        <f>L251</f>
        <v>0</v>
      </c>
    </row>
    <row r="252" spans="1:14" x14ac:dyDescent="0.2">
      <c r="A252" s="27" t="s">
        <v>210</v>
      </c>
      <c r="B252" s="36" t="s">
        <v>137</v>
      </c>
      <c r="C252" s="24"/>
      <c r="D252" s="24"/>
      <c r="E252" s="24"/>
      <c r="F252" s="35" t="s">
        <v>89</v>
      </c>
      <c r="G252" s="35">
        <v>120</v>
      </c>
      <c r="H252" s="33">
        <v>2</v>
      </c>
      <c r="I252" s="8">
        <f>(H252+1)*C252*$F$1</f>
        <v>0</v>
      </c>
      <c r="J252" s="9">
        <f>(H252+2)*C252*$F$1</f>
        <v>0</v>
      </c>
      <c r="K252" s="26">
        <f>IF(E252&lt;=3,(H252+1)*C252*$F$1,(H252+2)*C252*$F$1)</f>
        <v>0</v>
      </c>
      <c r="L252" s="26">
        <f>IF(E252&lt;=3,(H252+1)*C252*$F$1,(H252+2)*C252*$F$1)</f>
        <v>0</v>
      </c>
      <c r="M252" s="26">
        <f>IF(E252&lt;=6,(H252+1)*C252*$F$1,(H252+2)*C252*$F$1)</f>
        <v>0</v>
      </c>
      <c r="N252" s="11">
        <f>L252</f>
        <v>0</v>
      </c>
    </row>
    <row r="253" spans="1:14" x14ac:dyDescent="0.2">
      <c r="A253" s="27" t="s">
        <v>211</v>
      </c>
      <c r="B253" s="36" t="s">
        <v>139</v>
      </c>
      <c r="C253" s="24"/>
      <c r="D253" s="24"/>
      <c r="E253" s="24"/>
      <c r="F253" s="35" t="s">
        <v>13</v>
      </c>
      <c r="G253" s="35">
        <v>180</v>
      </c>
      <c r="H253" s="33">
        <v>3</v>
      </c>
      <c r="I253" s="8">
        <f>(H253+1)*C253*$F$1</f>
        <v>0</v>
      </c>
      <c r="J253" s="9">
        <f>(H253+2)*C253*$F$1</f>
        <v>0</v>
      </c>
      <c r="K253" s="26">
        <f>IF(E253&lt;=3,(H253+1)*C253*$F$1,(H253+2)*C253*$F$1)</f>
        <v>0</v>
      </c>
      <c r="L253" s="26">
        <f>IF(E253&lt;=3,(H253+1)*C253*$F$1,(H253+2)*C253*$F$1)</f>
        <v>0</v>
      </c>
      <c r="M253" s="26">
        <f>IF(E253&lt;=6,(H253+1)*C253*$F$1,(H253+2)*C253*$F$1)</f>
        <v>0</v>
      </c>
      <c r="N253" s="11">
        <f>L253</f>
        <v>0</v>
      </c>
    </row>
    <row r="254" spans="1:14" x14ac:dyDescent="0.2">
      <c r="A254" s="3" t="s">
        <v>486</v>
      </c>
      <c r="B254" s="1" t="s">
        <v>359</v>
      </c>
      <c r="C254" s="24"/>
      <c r="D254" s="24"/>
      <c r="E254" s="24"/>
      <c r="F254" s="31" t="s">
        <v>13</v>
      </c>
      <c r="G254" s="31">
        <v>180</v>
      </c>
      <c r="H254" s="33">
        <v>3</v>
      </c>
      <c r="I254" s="8">
        <f>(H254+1)*C254*$F$1</f>
        <v>0</v>
      </c>
      <c r="J254" s="9">
        <f>(H254+2)*C254*$F$1</f>
        <v>0</v>
      </c>
      <c r="K254" s="26">
        <f>IF(E254&lt;=3,(H254+1)*C254*$F$1,(H254+2)*C254*$F$1)</f>
        <v>0</v>
      </c>
      <c r="L254" s="26">
        <f>IF(E254&lt;=3,(H254+1)*C254*$F$1,(H254+2)*C254*$F$1)</f>
        <v>0</v>
      </c>
      <c r="M254" s="26">
        <f>IF(E254&lt;=6,(H254+1)*C254*$F$1,(H254+2)*C254*$F$1)</f>
        <v>0</v>
      </c>
      <c r="N254" s="11">
        <f>L254</f>
        <v>0</v>
      </c>
    </row>
    <row r="255" spans="1:14" x14ac:dyDescent="0.2">
      <c r="A255" s="3" t="s">
        <v>487</v>
      </c>
      <c r="B255" s="1" t="s">
        <v>361</v>
      </c>
      <c r="C255" s="24"/>
      <c r="D255" s="24"/>
      <c r="E255" s="24"/>
      <c r="F255" s="31" t="s">
        <v>13</v>
      </c>
      <c r="G255" s="31">
        <v>120</v>
      </c>
      <c r="H255" s="33">
        <v>2</v>
      </c>
      <c r="I255" s="8">
        <f>(H255+1)*C255*$F$1</f>
        <v>0</v>
      </c>
      <c r="J255" s="9">
        <f>(H255+2)*C255*$F$1</f>
        <v>0</v>
      </c>
      <c r="K255" s="26">
        <f>IF(E255&lt;=3,(H255+1)*C255*$F$1,(H255+2)*C255*$F$1)</f>
        <v>0</v>
      </c>
      <c r="L255" s="26">
        <f>IF(E255&lt;=3,(H255+1)*C255*$F$1,(H255+2)*C255*$F$1)</f>
        <v>0</v>
      </c>
      <c r="M255" s="26">
        <f>IF(E255&lt;=6,(H255+1)*C255*$F$1,(H255+2)*C255*$F$1)</f>
        <v>0</v>
      </c>
      <c r="N255" s="11">
        <f>L255</f>
        <v>0</v>
      </c>
    </row>
    <row r="256" spans="1:14" x14ac:dyDescent="0.2">
      <c r="A256" s="3" t="s">
        <v>488</v>
      </c>
      <c r="B256" s="1" t="s">
        <v>363</v>
      </c>
      <c r="C256" s="24"/>
      <c r="D256" s="24"/>
      <c r="E256" s="24"/>
      <c r="F256" s="31" t="s">
        <v>13</v>
      </c>
      <c r="G256" s="31">
        <v>120</v>
      </c>
      <c r="H256" s="33">
        <v>2</v>
      </c>
      <c r="I256" s="8">
        <f>(H256+1)*C256*$F$1</f>
        <v>0</v>
      </c>
      <c r="J256" s="9">
        <f>(H256+2)*C256*$F$1</f>
        <v>0</v>
      </c>
      <c r="K256" s="26">
        <f>IF(E256&lt;=3,(H256+1)*C256*$F$1,(H256+2)*C256*$F$1)</f>
        <v>0</v>
      </c>
      <c r="L256" s="26">
        <f>IF(E256&lt;=3,(H256+1)*C256*$F$1,(H256+2)*C256*$F$1)</f>
        <v>0</v>
      </c>
      <c r="M256" s="26">
        <f>IF(E256&lt;=6,(H256+1)*C256*$F$1,(H256+2)*C256*$F$1)</f>
        <v>0</v>
      </c>
      <c r="N256" s="11">
        <f>L256</f>
        <v>0</v>
      </c>
    </row>
    <row r="257" spans="1:14" ht="25.5" x14ac:dyDescent="0.2">
      <c r="A257" s="27" t="s">
        <v>140</v>
      </c>
      <c r="B257" s="28" t="s">
        <v>141</v>
      </c>
      <c r="C257" s="24"/>
      <c r="D257" s="24"/>
      <c r="E257" s="24"/>
      <c r="F257" s="29" t="s">
        <v>13</v>
      </c>
      <c r="G257" s="29">
        <v>180</v>
      </c>
      <c r="H257" s="29">
        <v>3</v>
      </c>
      <c r="I257" s="8">
        <f>(H257+1)*C257*$F$1</f>
        <v>0</v>
      </c>
      <c r="J257" s="9">
        <f>(H257+2)*C257*$F$1</f>
        <v>0</v>
      </c>
      <c r="K257" s="26">
        <f>IF(E257&lt;=3,(H257+1)*C257*$F$1,(H257+2)*C257*$F$1)</f>
        <v>0</v>
      </c>
      <c r="L257" s="26">
        <f>IF(E257&lt;=3,(H257+1)*C257*$F$1,(H257+2)*C257*$F$1)</f>
        <v>0</v>
      </c>
      <c r="M257" s="26">
        <f>IF(E257&lt;=6,(H257+1)*C257*$F$1,(H257+2)*C257*$F$1)</f>
        <v>0</v>
      </c>
      <c r="N257" s="11">
        <f>L257</f>
        <v>0</v>
      </c>
    </row>
    <row r="258" spans="1:14" ht="25.5" x14ac:dyDescent="0.2">
      <c r="A258" s="27" t="s">
        <v>142</v>
      </c>
      <c r="B258" s="28" t="s">
        <v>143</v>
      </c>
      <c r="C258" s="24"/>
      <c r="D258" s="24"/>
      <c r="E258" s="24"/>
      <c r="F258" s="29" t="s">
        <v>13</v>
      </c>
      <c r="G258" s="29">
        <v>180</v>
      </c>
      <c r="H258" s="29">
        <v>3</v>
      </c>
      <c r="I258" s="8">
        <f>(H258+1)*C258*$F$1</f>
        <v>0</v>
      </c>
      <c r="J258" s="9">
        <f>(H258+2)*C258*$F$1</f>
        <v>0</v>
      </c>
      <c r="K258" s="26">
        <f>IF(E258&lt;=3,(H258+1)*C258*$F$1,(H258+2)*C258*$F$1)</f>
        <v>0</v>
      </c>
      <c r="L258" s="26">
        <f>IF(E258&lt;=3,(H258+1)*C258*$F$1,(H258+2)*C258*$F$1)</f>
        <v>0</v>
      </c>
      <c r="M258" s="26">
        <f>IF(E258&lt;=6,(H258+1)*C258*$F$1,(H258+2)*C258*$F$1)</f>
        <v>0</v>
      </c>
      <c r="N258" s="11">
        <f>L258</f>
        <v>0</v>
      </c>
    </row>
    <row r="259" spans="1:14" x14ac:dyDescent="0.2">
      <c r="A259" s="31" t="s">
        <v>144</v>
      </c>
      <c r="B259" s="36" t="s">
        <v>145</v>
      </c>
      <c r="C259" s="24"/>
      <c r="D259" s="24"/>
      <c r="E259" s="24"/>
      <c r="F259" s="33" t="s">
        <v>13</v>
      </c>
      <c r="G259" s="33">
        <v>180</v>
      </c>
      <c r="H259" s="33">
        <v>3</v>
      </c>
      <c r="I259" s="8">
        <f>(H259+1)*C259*$F$1</f>
        <v>0</v>
      </c>
      <c r="J259" s="9">
        <f>(H259+2)*C259*$F$1</f>
        <v>0</v>
      </c>
      <c r="K259" s="26">
        <f>IF(E259&lt;=3,(H259+1)*C259*$F$1,(H259+2)*C259*$F$1)</f>
        <v>0</v>
      </c>
      <c r="L259" s="26">
        <f>IF(E259&lt;=3,(H259+1)*C259*$F$1,(H259+2)*C259*$F$1)</f>
        <v>0</v>
      </c>
      <c r="M259" s="26">
        <f>IF(E259&lt;=6,(H259+1)*C259*$F$1,(H259+2)*C259*$F$1)</f>
        <v>0</v>
      </c>
      <c r="N259" s="11">
        <f>L259</f>
        <v>0</v>
      </c>
    </row>
    <row r="260" spans="1:14" x14ac:dyDescent="0.2">
      <c r="A260" s="27" t="s">
        <v>146</v>
      </c>
      <c r="B260" s="28" t="s">
        <v>147</v>
      </c>
      <c r="C260" s="24"/>
      <c r="D260" s="24"/>
      <c r="E260" s="24"/>
      <c r="F260" s="29" t="s">
        <v>13</v>
      </c>
      <c r="G260" s="29">
        <v>150</v>
      </c>
      <c r="H260" s="29">
        <v>2.5</v>
      </c>
      <c r="I260" s="8">
        <f>(H260+1)*C260*$F$1</f>
        <v>0</v>
      </c>
      <c r="J260" s="9">
        <f>(H260+2)*C260*$F$1</f>
        <v>0</v>
      </c>
      <c r="K260" s="26">
        <f>IF(E260&lt;=3,(H260+1)*C260*$F$1,(H260+2)*C260*$F$1)</f>
        <v>0</v>
      </c>
      <c r="L260" s="26">
        <f>IF(E260&lt;=3,(H260+1)*C260*$F$1,(H260+2)*C260*$F$1)</f>
        <v>0</v>
      </c>
      <c r="M260" s="26">
        <f>IF(E260&lt;=6,(H260+1)*C260*$F$1,(H260+2)*C260*$F$1)</f>
        <v>0</v>
      </c>
      <c r="N260" s="11">
        <f>L260</f>
        <v>0</v>
      </c>
    </row>
    <row r="261" spans="1:14" x14ac:dyDescent="0.2">
      <c r="A261" s="27" t="s">
        <v>148</v>
      </c>
      <c r="B261" s="28" t="s">
        <v>149</v>
      </c>
      <c r="C261" s="24"/>
      <c r="D261" s="24"/>
      <c r="E261" s="24"/>
      <c r="F261" s="29" t="s">
        <v>13</v>
      </c>
      <c r="G261" s="29">
        <v>150</v>
      </c>
      <c r="H261" s="29">
        <v>2.5</v>
      </c>
      <c r="I261" s="8">
        <f>(H261+1)*C261*$F$1</f>
        <v>0</v>
      </c>
      <c r="J261" s="9">
        <f>(H261+2)*C261*$F$1</f>
        <v>0</v>
      </c>
      <c r="K261" s="26">
        <f>IF(E261&lt;=3,(H261+1)*C261*$F$1,(H261+2)*C261*$F$1)</f>
        <v>0</v>
      </c>
      <c r="L261" s="26">
        <f>IF(E261&lt;=3,(H261+1)*C261*$F$1,(H261+2)*C261*$F$1)</f>
        <v>0</v>
      </c>
      <c r="M261" s="26">
        <f>IF(E261&lt;=6,(H261+1)*C261*$F$1,(H261+2)*C261*$F$1)</f>
        <v>0</v>
      </c>
      <c r="N261" s="11">
        <f>L261</f>
        <v>0</v>
      </c>
    </row>
    <row r="262" spans="1:14" x14ac:dyDescent="0.2">
      <c r="A262" s="27" t="s">
        <v>150</v>
      </c>
      <c r="B262" s="28" t="s">
        <v>151</v>
      </c>
      <c r="C262" s="24"/>
      <c r="D262" s="24"/>
      <c r="E262" s="24"/>
      <c r="F262" s="29" t="s">
        <v>13</v>
      </c>
      <c r="G262" s="29">
        <v>120</v>
      </c>
      <c r="H262" s="29">
        <v>2</v>
      </c>
      <c r="I262" s="8">
        <f>(H262+1)*C262*$F$1</f>
        <v>0</v>
      </c>
      <c r="J262" s="9">
        <f>(H262+2)*C262*$F$1</f>
        <v>0</v>
      </c>
      <c r="K262" s="26">
        <f>IF(E262&lt;=3,(H262+1)*C262*$F$1,(H262+2)*C262*$F$1)</f>
        <v>0</v>
      </c>
      <c r="L262" s="26">
        <f>IF(E262&lt;=3,(H262+1)*C262*$F$1,(H262+2)*C262*$F$1)</f>
        <v>0</v>
      </c>
      <c r="M262" s="26">
        <f>IF(E262&lt;=6,(H262+1)*C262*$F$1,(H262+2)*C262*$F$1)</f>
        <v>0</v>
      </c>
      <c r="N262" s="11">
        <f>L262</f>
        <v>0</v>
      </c>
    </row>
    <row r="263" spans="1:14" x14ac:dyDescent="0.2">
      <c r="A263" s="27" t="s">
        <v>152</v>
      </c>
      <c r="B263" s="28" t="s">
        <v>153</v>
      </c>
      <c r="C263" s="24"/>
      <c r="D263" s="24"/>
      <c r="E263" s="24"/>
      <c r="F263" s="29" t="s">
        <v>13</v>
      </c>
      <c r="G263" s="29">
        <v>180</v>
      </c>
      <c r="H263" s="29">
        <v>3</v>
      </c>
      <c r="I263" s="8">
        <f>(H263+1)*C263*$F$1</f>
        <v>0</v>
      </c>
      <c r="J263" s="9">
        <f>(H263+2)*C263*$F$1</f>
        <v>0</v>
      </c>
      <c r="K263" s="26">
        <f>IF(E263&lt;=3,(H263+1)*C263*$F$1,(H263+2)*C263*$F$1)</f>
        <v>0</v>
      </c>
      <c r="L263" s="26">
        <f>IF(E263&lt;=3,(H263+1)*C263*$F$1,(H263+2)*C263*$F$1)</f>
        <v>0</v>
      </c>
      <c r="M263" s="26">
        <f>IF(E263&lt;=6,(H263+1)*C263*$F$1,(H263+2)*C263*$F$1)</f>
        <v>0</v>
      </c>
      <c r="N263" s="11">
        <f>L263</f>
        <v>0</v>
      </c>
    </row>
    <row r="264" spans="1:14" x14ac:dyDescent="0.2">
      <c r="A264" s="3" t="s">
        <v>364</v>
      </c>
      <c r="B264" s="1" t="s">
        <v>365</v>
      </c>
      <c r="C264" s="24"/>
      <c r="D264" s="24"/>
      <c r="E264" s="24"/>
      <c r="F264" s="31" t="s">
        <v>13</v>
      </c>
      <c r="G264" s="27">
        <v>120</v>
      </c>
      <c r="H264" s="33">
        <v>2</v>
      </c>
      <c r="I264" s="8">
        <f>(H264+1)*C264*$F$1</f>
        <v>0</v>
      </c>
      <c r="J264" s="9">
        <f>(H264+2)*C264*$F$1</f>
        <v>0</v>
      </c>
      <c r="K264" s="26">
        <f>IF(E264&lt;=3,(H264+1)*C264*$F$1,(H264+2)*C264*$F$1)</f>
        <v>0</v>
      </c>
      <c r="L264" s="26">
        <f>IF(E264&lt;=3,(H264+1)*C264*$F$1,(H264+2)*C264*$F$1)</f>
        <v>0</v>
      </c>
      <c r="M264" s="26">
        <f>IF(E264&lt;=6,(H264+1)*C264*$F$1,(H264+2)*C264*$F$1)</f>
        <v>0</v>
      </c>
      <c r="N264" s="11">
        <f>L264</f>
        <v>0</v>
      </c>
    </row>
    <row r="265" spans="1:14" x14ac:dyDescent="0.2">
      <c r="A265" s="35" t="s">
        <v>219</v>
      </c>
      <c r="B265" s="36" t="s">
        <v>239</v>
      </c>
      <c r="C265" s="24"/>
      <c r="D265" s="24"/>
      <c r="E265" s="24"/>
      <c r="F265" s="35" t="s">
        <v>13</v>
      </c>
      <c r="G265" s="29">
        <v>150</v>
      </c>
      <c r="H265" s="29">
        <v>2.5</v>
      </c>
      <c r="I265" s="8">
        <f>(H265+1)*C265*$F$1</f>
        <v>0</v>
      </c>
      <c r="J265" s="9">
        <f>(H265+2)*C265*$F$1</f>
        <v>0</v>
      </c>
      <c r="K265" s="26">
        <f>IF(E265&lt;=3,(H265+1)*C265*$F$1,(H265+2)*C265*$F$1)</f>
        <v>0</v>
      </c>
      <c r="L265" s="26">
        <f>IF(E265&lt;=3,(H265+1)*C265*$F$1,(H265+2)*C265*$F$1)</f>
        <v>0</v>
      </c>
      <c r="M265" s="26">
        <f>IF(E265&lt;=6,(H265+1)*C265*$F$1,(H265+2)*C265*$F$1)</f>
        <v>0</v>
      </c>
      <c r="N265" s="11">
        <f>L265</f>
        <v>0</v>
      </c>
    </row>
    <row r="266" spans="1:14" ht="25.5" x14ac:dyDescent="0.2">
      <c r="A266" s="3" t="s">
        <v>489</v>
      </c>
      <c r="B266" s="1" t="s">
        <v>141</v>
      </c>
      <c r="C266" s="24"/>
      <c r="D266" s="24"/>
      <c r="E266" s="24"/>
      <c r="F266" s="31" t="s">
        <v>13</v>
      </c>
      <c r="G266" s="31">
        <v>180</v>
      </c>
      <c r="H266" s="33">
        <v>3</v>
      </c>
      <c r="I266" s="8">
        <f>(H266+1)*C266*$F$1</f>
        <v>0</v>
      </c>
      <c r="J266" s="9">
        <f>(H266+2)*C266*$F$1</f>
        <v>0</v>
      </c>
      <c r="K266" s="26">
        <f>IF(E266&lt;=3,(H266+1)*C266*$F$1,(H266+2)*C266*$F$1)</f>
        <v>0</v>
      </c>
      <c r="L266" s="26">
        <f>IF(E266&lt;=3,(H266+1)*C266*$F$1,(H266+2)*C266*$F$1)</f>
        <v>0</v>
      </c>
      <c r="M266" s="26">
        <f>IF(E266&lt;=6,(H266+1)*C266*$F$1,(H266+2)*C266*$F$1)</f>
        <v>0</v>
      </c>
      <c r="N266" s="11">
        <f>L266</f>
        <v>0</v>
      </c>
    </row>
    <row r="267" spans="1:14" ht="25.5" x14ac:dyDescent="0.2">
      <c r="A267" s="3" t="s">
        <v>490</v>
      </c>
      <c r="B267" s="1" t="s">
        <v>143</v>
      </c>
      <c r="C267" s="24"/>
      <c r="D267" s="24"/>
      <c r="E267" s="24"/>
      <c r="F267" s="31" t="s">
        <v>13</v>
      </c>
      <c r="G267" s="31">
        <v>180</v>
      </c>
      <c r="H267" s="33">
        <v>3</v>
      </c>
      <c r="I267" s="8">
        <f>(H267+1)*C267*$F$1</f>
        <v>0</v>
      </c>
      <c r="J267" s="9">
        <f>(H267+2)*C267*$F$1</f>
        <v>0</v>
      </c>
      <c r="K267" s="26">
        <f>IF(E267&lt;=3,(H267+1)*C267*$F$1,(H267+2)*C267*$F$1)</f>
        <v>0</v>
      </c>
      <c r="L267" s="26">
        <f>IF(E267&lt;=3,(H267+1)*C267*$F$1,(H267+2)*C267*$F$1)</f>
        <v>0</v>
      </c>
      <c r="M267" s="26">
        <f>IF(E267&lt;=6,(H267+1)*C267*$F$1,(H267+2)*C267*$F$1)</f>
        <v>0</v>
      </c>
      <c r="N267" s="11">
        <f>L267</f>
        <v>0</v>
      </c>
    </row>
    <row r="268" spans="1:14" x14ac:dyDescent="0.2">
      <c r="A268" s="3" t="s">
        <v>491</v>
      </c>
      <c r="B268" s="1" t="s">
        <v>145</v>
      </c>
      <c r="C268" s="24"/>
      <c r="D268" s="24"/>
      <c r="E268" s="24"/>
      <c r="F268" s="31" t="s">
        <v>13</v>
      </c>
      <c r="G268" s="31">
        <v>180</v>
      </c>
      <c r="H268" s="33">
        <v>3</v>
      </c>
      <c r="I268" s="8">
        <f>(H268+1)*C268*$F$1</f>
        <v>0</v>
      </c>
      <c r="J268" s="9">
        <f>(H268+2)*C268*$F$1</f>
        <v>0</v>
      </c>
      <c r="K268" s="26">
        <f>IF(E268&lt;=3,(H268+1)*C268*$F$1,(H268+2)*C268*$F$1)</f>
        <v>0</v>
      </c>
      <c r="L268" s="26">
        <f>IF(E268&lt;=3,(H268+1)*C268*$F$1,(H268+2)*C268*$F$1)</f>
        <v>0</v>
      </c>
      <c r="M268" s="26">
        <f>IF(E268&lt;=6,(H268+1)*C268*$F$1,(H268+2)*C268*$F$1)</f>
        <v>0</v>
      </c>
      <c r="N268" s="11">
        <f>L268</f>
        <v>0</v>
      </c>
    </row>
    <row r="269" spans="1:14" x14ac:dyDescent="0.2">
      <c r="A269" s="27" t="s">
        <v>212</v>
      </c>
      <c r="B269" s="36" t="s">
        <v>147</v>
      </c>
      <c r="C269" s="24"/>
      <c r="D269" s="24"/>
      <c r="E269" s="24"/>
      <c r="F269" s="35" t="s">
        <v>13</v>
      </c>
      <c r="G269" s="35">
        <v>150</v>
      </c>
      <c r="H269" s="33">
        <v>2.5</v>
      </c>
      <c r="I269" s="8">
        <f>(H269+1)*C269*$F$1</f>
        <v>0</v>
      </c>
      <c r="J269" s="9">
        <f>(H269+2)*C269*$F$1</f>
        <v>0</v>
      </c>
      <c r="K269" s="26">
        <f>IF(E269&lt;=3,(H269+1)*C269*$F$1,(H269+2)*C269*$F$1)</f>
        <v>0</v>
      </c>
      <c r="L269" s="26">
        <f>IF(E269&lt;=3,(H269+1)*C269*$F$1,(H269+2)*C269*$F$1)</f>
        <v>0</v>
      </c>
      <c r="M269" s="26">
        <f>IF(E269&lt;=6,(H269+1)*C269*$F$1,(H269+2)*C269*$F$1)</f>
        <v>0</v>
      </c>
      <c r="N269" s="11">
        <f>L269</f>
        <v>0</v>
      </c>
    </row>
    <row r="270" spans="1:14" x14ac:dyDescent="0.2">
      <c r="A270" s="3" t="s">
        <v>492</v>
      </c>
      <c r="B270" s="1" t="s">
        <v>149</v>
      </c>
      <c r="C270" s="24"/>
      <c r="D270" s="24"/>
      <c r="E270" s="24"/>
      <c r="F270" s="31" t="s">
        <v>13</v>
      </c>
      <c r="G270" s="31">
        <v>150</v>
      </c>
      <c r="H270" s="33">
        <v>2.5</v>
      </c>
      <c r="I270" s="8">
        <f>(H270+1)*C270*$F$1</f>
        <v>0</v>
      </c>
      <c r="J270" s="9">
        <f>(H270+2)*C270*$F$1</f>
        <v>0</v>
      </c>
      <c r="K270" s="26">
        <f>IF(E270&lt;=3,(H270+1)*C270*$F$1,(H270+2)*C270*$F$1)</f>
        <v>0</v>
      </c>
      <c r="L270" s="26">
        <f>IF(E270&lt;=3,(H270+1)*C270*$F$1,(H270+2)*C270*$F$1)</f>
        <v>0</v>
      </c>
      <c r="M270" s="26">
        <f>IF(E270&lt;=6,(H270+1)*C270*$F$1,(H270+2)*C270*$F$1)</f>
        <v>0</v>
      </c>
      <c r="N270" s="11">
        <f>L270</f>
        <v>0</v>
      </c>
    </row>
    <row r="271" spans="1:14" x14ac:dyDescent="0.2">
      <c r="A271" s="3" t="s">
        <v>493</v>
      </c>
      <c r="B271" s="1" t="s">
        <v>494</v>
      </c>
      <c r="C271" s="24"/>
      <c r="D271" s="24"/>
      <c r="E271" s="24"/>
      <c r="F271" s="31" t="s">
        <v>13</v>
      </c>
      <c r="G271" s="31">
        <v>120</v>
      </c>
      <c r="H271" s="33">
        <v>2</v>
      </c>
      <c r="I271" s="8">
        <f>(H271+1)*C271*$F$1</f>
        <v>0</v>
      </c>
      <c r="J271" s="9">
        <f>(H271+2)*C271*$F$1</f>
        <v>0</v>
      </c>
      <c r="K271" s="26">
        <f>IF(E271&lt;=3,(H271+1)*C271*$F$1,(H271+2)*C271*$F$1)</f>
        <v>0</v>
      </c>
      <c r="L271" s="26">
        <f>IF(E271&lt;=3,(H271+1)*C271*$F$1,(H271+2)*C271*$F$1)</f>
        <v>0</v>
      </c>
      <c r="M271" s="26">
        <f>IF(E271&lt;=6,(H271+1)*C271*$F$1,(H271+2)*C271*$F$1)</f>
        <v>0</v>
      </c>
      <c r="N271" s="11">
        <f>L271</f>
        <v>0</v>
      </c>
    </row>
    <row r="272" spans="1:14" x14ac:dyDescent="0.2">
      <c r="A272" s="27" t="s">
        <v>213</v>
      </c>
      <c r="B272" s="36" t="s">
        <v>151</v>
      </c>
      <c r="C272" s="24"/>
      <c r="D272" s="24"/>
      <c r="E272" s="24"/>
      <c r="F272" s="35" t="s">
        <v>13</v>
      </c>
      <c r="G272" s="35">
        <v>120</v>
      </c>
      <c r="H272" s="33">
        <v>2</v>
      </c>
      <c r="I272" s="8">
        <f>(H272+1)*C272*$F$1</f>
        <v>0</v>
      </c>
      <c r="J272" s="9">
        <f>(H272+2)*C272*$F$1</f>
        <v>0</v>
      </c>
      <c r="K272" s="26">
        <f>IF(E272&lt;=3,(H272+1)*C272*$F$1,(H272+2)*C272*$F$1)</f>
        <v>0</v>
      </c>
      <c r="L272" s="26">
        <f>IF(E272&lt;=3,(H272+1)*C272*$F$1,(H272+2)*C272*$F$1)</f>
        <v>0</v>
      </c>
      <c r="M272" s="26">
        <f>IF(E272&lt;=6,(H272+1)*C272*$F$1,(H272+2)*C272*$F$1)</f>
        <v>0</v>
      </c>
      <c r="N272" s="11">
        <f>L272</f>
        <v>0</v>
      </c>
    </row>
    <row r="273" spans="1:14" x14ac:dyDescent="0.2">
      <c r="A273" s="27" t="s">
        <v>214</v>
      </c>
      <c r="B273" s="36" t="s">
        <v>153</v>
      </c>
      <c r="C273" s="24"/>
      <c r="D273" s="24"/>
      <c r="E273" s="24"/>
      <c r="F273" s="35" t="s">
        <v>13</v>
      </c>
      <c r="G273" s="35">
        <v>180</v>
      </c>
      <c r="H273" s="33">
        <v>3</v>
      </c>
      <c r="I273" s="8">
        <f>(H273+1)*C273*$F$1</f>
        <v>0</v>
      </c>
      <c r="J273" s="9">
        <f>(H273+2)*C273*$F$1</f>
        <v>0</v>
      </c>
      <c r="K273" s="26">
        <f>IF(E273&lt;=3,(H273+1)*C273*$F$1,(H273+2)*C273*$F$1)</f>
        <v>0</v>
      </c>
      <c r="L273" s="26">
        <f>IF(E273&lt;=3,(H273+1)*C273*$F$1,(H273+2)*C273*$F$1)</f>
        <v>0</v>
      </c>
      <c r="M273" s="26">
        <f>IF(E273&lt;=6,(H273+1)*C273*$F$1,(H273+2)*C273*$F$1)</f>
        <v>0</v>
      </c>
      <c r="N273" s="11">
        <f>L273</f>
        <v>0</v>
      </c>
    </row>
    <row r="274" spans="1:14" x14ac:dyDescent="0.2">
      <c r="A274" s="27" t="s">
        <v>154</v>
      </c>
      <c r="B274" s="28" t="s">
        <v>155</v>
      </c>
      <c r="C274" s="24"/>
      <c r="D274" s="24"/>
      <c r="E274" s="24"/>
      <c r="F274" s="29" t="s">
        <v>13</v>
      </c>
      <c r="G274" s="29">
        <v>120</v>
      </c>
      <c r="H274" s="29">
        <v>2</v>
      </c>
      <c r="I274" s="8">
        <f>(H274+1)*C274*$F$1</f>
        <v>0</v>
      </c>
      <c r="J274" s="9">
        <f>(H274+2)*C274*$F$1</f>
        <v>0</v>
      </c>
      <c r="K274" s="26">
        <f>IF(E274&lt;=3,(H274+1)*C274*$F$1,(H274+2)*C274*$F$1)</f>
        <v>0</v>
      </c>
      <c r="L274" s="26">
        <f>IF(E274&lt;=3,(H274+1)*C274*$F$1,(H274+2)*C274*$F$1)</f>
        <v>0</v>
      </c>
      <c r="M274" s="26">
        <f>IF(E274&lt;=6,(H274+1)*C274*$F$1,(H274+2)*C274*$F$1)</f>
        <v>0</v>
      </c>
      <c r="N274" s="11">
        <f>L274</f>
        <v>0</v>
      </c>
    </row>
    <row r="275" spans="1:14" ht="25.5" x14ac:dyDescent="0.2">
      <c r="A275" s="3" t="s">
        <v>366</v>
      </c>
      <c r="B275" s="1" t="s">
        <v>367</v>
      </c>
      <c r="C275" s="24"/>
      <c r="D275" s="24"/>
      <c r="E275" s="24"/>
      <c r="F275" s="31" t="s">
        <v>13</v>
      </c>
      <c r="G275" s="31">
        <v>240</v>
      </c>
      <c r="H275" s="38">
        <v>4</v>
      </c>
      <c r="I275" s="8">
        <f>(H275+1)*C275*$F$1</f>
        <v>0</v>
      </c>
      <c r="J275" s="9">
        <f>(H275+2)*C275*$F$1</f>
        <v>0</v>
      </c>
      <c r="K275" s="26">
        <f>IF(E275&lt;=3,(H275+1)*C275*$F$1,(H275+2)*C275*$F$1)</f>
        <v>0</v>
      </c>
      <c r="L275" s="26">
        <f>IF(E275&lt;=3,(H275+1)*C275*$F$1,(H275+2)*C275*$F$1)</f>
        <v>0</v>
      </c>
      <c r="M275" s="26">
        <f>IF(E275&lt;=6,(H275+1)*C275*$F$1,(H275+2)*C275*$F$1)</f>
        <v>0</v>
      </c>
      <c r="N275" s="11">
        <f>L275</f>
        <v>0</v>
      </c>
    </row>
    <row r="276" spans="1:14" ht="25.5" x14ac:dyDescent="0.2">
      <c r="A276" s="27" t="s">
        <v>156</v>
      </c>
      <c r="B276" s="28" t="s">
        <v>157</v>
      </c>
      <c r="C276" s="24"/>
      <c r="D276" s="24"/>
      <c r="E276" s="24"/>
      <c r="F276" s="29" t="s">
        <v>13</v>
      </c>
      <c r="G276" s="29">
        <v>120</v>
      </c>
      <c r="H276" s="29">
        <v>2</v>
      </c>
      <c r="I276" s="8">
        <f>(H276+1)*C276*$F$1</f>
        <v>0</v>
      </c>
      <c r="J276" s="9">
        <f>(H276+2)*C276*$F$1</f>
        <v>0</v>
      </c>
      <c r="K276" s="26">
        <f>IF(E276&lt;=3,(H276+1)*C276*$F$1,(H276+2)*C276*$F$1)</f>
        <v>0</v>
      </c>
      <c r="L276" s="26">
        <f>IF(E276&lt;=3,(H276+1)*C276*$F$1,(H276+2)*C276*$F$1)</f>
        <v>0</v>
      </c>
      <c r="M276" s="26">
        <f>IF(E276&lt;=6,(H276+1)*C276*$F$1,(H276+2)*C276*$F$1)</f>
        <v>0</v>
      </c>
      <c r="N276" s="11">
        <f>L276</f>
        <v>0</v>
      </c>
    </row>
    <row r="277" spans="1:14" x14ac:dyDescent="0.2">
      <c r="A277" s="27" t="s">
        <v>158</v>
      </c>
      <c r="B277" s="28" t="s">
        <v>159</v>
      </c>
      <c r="C277" s="24"/>
      <c r="D277" s="24"/>
      <c r="E277" s="24"/>
      <c r="F277" s="29" t="s">
        <v>13</v>
      </c>
      <c r="G277" s="29">
        <v>120</v>
      </c>
      <c r="H277" s="29">
        <v>2</v>
      </c>
      <c r="I277" s="8">
        <f>(H277+1)*C277*$F$1</f>
        <v>0</v>
      </c>
      <c r="J277" s="9">
        <f>(H277+2)*C277*$F$1</f>
        <v>0</v>
      </c>
      <c r="K277" s="26">
        <f>IF(E277&lt;=3,(H277+1)*C277*$F$1,(H277+2)*C277*$F$1)</f>
        <v>0</v>
      </c>
      <c r="L277" s="26">
        <f>IF(E277&lt;=3,(H277+1)*C277*$F$1,(H277+2)*C277*$F$1)</f>
        <v>0</v>
      </c>
      <c r="M277" s="26">
        <f>IF(E277&lt;=6,(H277+1)*C277*$F$1,(H277+2)*C277*$F$1)</f>
        <v>0</v>
      </c>
      <c r="N277" s="11">
        <f>L277</f>
        <v>0</v>
      </c>
    </row>
    <row r="278" spans="1:14" ht="25.5" x14ac:dyDescent="0.2">
      <c r="A278" s="27" t="s">
        <v>160</v>
      </c>
      <c r="B278" s="28" t="s">
        <v>161</v>
      </c>
      <c r="C278" s="24"/>
      <c r="D278" s="24"/>
      <c r="E278" s="24"/>
      <c r="F278" s="29" t="s">
        <v>13</v>
      </c>
      <c r="G278" s="29">
        <v>120</v>
      </c>
      <c r="H278" s="29">
        <v>2</v>
      </c>
      <c r="I278" s="8">
        <f>(H278+1)*C278*$F$1</f>
        <v>0</v>
      </c>
      <c r="J278" s="9">
        <f>(H278+2)*C278*$F$1</f>
        <v>0</v>
      </c>
      <c r="K278" s="26">
        <f>IF(E278&lt;=3,(H278+1)*C278*$F$1,(H278+2)*C278*$F$1)</f>
        <v>0</v>
      </c>
      <c r="L278" s="26">
        <f>IF(E278&lt;=3,(H278+1)*C278*$F$1,(H278+2)*C278*$F$1)</f>
        <v>0</v>
      </c>
      <c r="M278" s="26">
        <f>IF(E278&lt;=6,(H278+1)*C278*$F$1,(H278+2)*C278*$F$1)</f>
        <v>0</v>
      </c>
      <c r="N278" s="11">
        <f>L278</f>
        <v>0</v>
      </c>
    </row>
    <row r="279" spans="1:14" ht="25.5" x14ac:dyDescent="0.2">
      <c r="A279" s="31" t="s">
        <v>162</v>
      </c>
      <c r="B279" s="36" t="s">
        <v>163</v>
      </c>
      <c r="C279" s="24"/>
      <c r="D279" s="24"/>
      <c r="E279" s="24"/>
      <c r="F279" s="33" t="s">
        <v>13</v>
      </c>
      <c r="G279" s="33">
        <v>120</v>
      </c>
      <c r="H279" s="33">
        <v>2</v>
      </c>
      <c r="I279" s="8">
        <f>(H279+1)*C279*$F$1</f>
        <v>0</v>
      </c>
      <c r="J279" s="9">
        <f>(H279+2)*C279*$F$1</f>
        <v>0</v>
      </c>
      <c r="K279" s="26">
        <f>IF(E279&lt;=3,(H279+1)*C279*$F$1,(H279+2)*C279*$F$1)</f>
        <v>0</v>
      </c>
      <c r="L279" s="26">
        <f>IF(E279&lt;=3,(H279+1)*C279*$F$1,(H279+2)*C279*$F$1)</f>
        <v>0</v>
      </c>
      <c r="M279" s="26">
        <f>IF(E279&lt;=6,(H279+1)*C279*$F$1,(H279+2)*C279*$F$1)</f>
        <v>0</v>
      </c>
      <c r="N279" s="11">
        <f>L279</f>
        <v>0</v>
      </c>
    </row>
    <row r="280" spans="1:14" ht="25.5" x14ac:dyDescent="0.2">
      <c r="A280" s="27" t="s">
        <v>164</v>
      </c>
      <c r="B280" s="28" t="s">
        <v>165</v>
      </c>
      <c r="C280" s="24"/>
      <c r="D280" s="24"/>
      <c r="E280" s="24"/>
      <c r="F280" s="29" t="s">
        <v>13</v>
      </c>
      <c r="G280" s="29">
        <v>120</v>
      </c>
      <c r="H280" s="29">
        <v>2</v>
      </c>
      <c r="I280" s="8">
        <f>(H280+1)*C280*$F$1</f>
        <v>0</v>
      </c>
      <c r="J280" s="9">
        <f>(H280+2)*C280*$F$1</f>
        <v>0</v>
      </c>
      <c r="K280" s="26">
        <f>IF(E280&lt;=3,(H280+1)*C280*$F$1,(H280+2)*C280*$F$1)</f>
        <v>0</v>
      </c>
      <c r="L280" s="26">
        <f>IF(E280&lt;=3,(H280+1)*C280*$F$1,(H280+2)*C280*$F$1)</f>
        <v>0</v>
      </c>
      <c r="M280" s="26">
        <f>IF(E280&lt;=6,(H280+1)*C280*$F$1,(H280+2)*C280*$F$1)</f>
        <v>0</v>
      </c>
      <c r="N280" s="11">
        <f>L280</f>
        <v>0</v>
      </c>
    </row>
    <row r="281" spans="1:14" ht="25.5" x14ac:dyDescent="0.2">
      <c r="A281" s="27" t="s">
        <v>166</v>
      </c>
      <c r="B281" s="28" t="s">
        <v>167</v>
      </c>
      <c r="C281" s="24"/>
      <c r="D281" s="24"/>
      <c r="E281" s="24"/>
      <c r="F281" s="29" t="s">
        <v>13</v>
      </c>
      <c r="G281" s="29">
        <v>180</v>
      </c>
      <c r="H281" s="29">
        <v>3</v>
      </c>
      <c r="I281" s="8">
        <f>(H281+1)*C281*$F$1</f>
        <v>0</v>
      </c>
      <c r="J281" s="9">
        <f>(H281+2)*C281*$F$1</f>
        <v>0</v>
      </c>
      <c r="K281" s="26">
        <f>IF(E281&lt;=3,(H281+1)*C281*$F$1,(H281+2)*C281*$F$1)</f>
        <v>0</v>
      </c>
      <c r="L281" s="26">
        <f>IF(E281&lt;=3,(H281+1)*C281*$F$1,(H281+2)*C281*$F$1)</f>
        <v>0</v>
      </c>
      <c r="M281" s="26">
        <f>IF(E281&lt;=6,(H281+1)*C281*$F$1,(H281+2)*C281*$F$1)</f>
        <v>0</v>
      </c>
      <c r="N281" s="11">
        <f>L281</f>
        <v>0</v>
      </c>
    </row>
    <row r="282" spans="1:14" ht="51" x14ac:dyDescent="0.2">
      <c r="A282" s="31" t="s">
        <v>168</v>
      </c>
      <c r="B282" s="32" t="s">
        <v>169</v>
      </c>
      <c r="C282" s="24"/>
      <c r="D282" s="24"/>
      <c r="E282" s="24"/>
      <c r="F282" s="33" t="s">
        <v>13</v>
      </c>
      <c r="G282" s="33">
        <v>180</v>
      </c>
      <c r="H282" s="33">
        <v>3</v>
      </c>
      <c r="I282" s="8">
        <f>(H282+1)*C282*$F$1</f>
        <v>0</v>
      </c>
      <c r="J282" s="9">
        <f>(H282+2)*C282*$F$1</f>
        <v>0</v>
      </c>
      <c r="K282" s="26">
        <f>IF(E282&lt;=3,(H282+1)*C282*$F$1,(H282+2)*C282*$F$1)</f>
        <v>0</v>
      </c>
      <c r="L282" s="26">
        <f>IF(E282&lt;=3,(H282+1)*C282*$F$1,(H282+2)*C282*$F$1)</f>
        <v>0</v>
      </c>
      <c r="M282" s="26">
        <f>IF(E282&lt;=6,(H282+1)*C282*$F$1,(H282+2)*C282*$F$1)</f>
        <v>0</v>
      </c>
      <c r="N282" s="11">
        <f>L282</f>
        <v>0</v>
      </c>
    </row>
    <row r="283" spans="1:14" ht="51" x14ac:dyDescent="0.2">
      <c r="A283" s="31" t="s">
        <v>170</v>
      </c>
      <c r="B283" s="32" t="s">
        <v>171</v>
      </c>
      <c r="C283" s="24"/>
      <c r="D283" s="24"/>
      <c r="E283" s="24"/>
      <c r="F283" s="33" t="s">
        <v>13</v>
      </c>
      <c r="G283" s="33">
        <v>150</v>
      </c>
      <c r="H283" s="33">
        <v>2.5</v>
      </c>
      <c r="I283" s="8">
        <f>(H283+1)*C283*$F$1</f>
        <v>0</v>
      </c>
      <c r="J283" s="9">
        <f>(H283+2)*C283*$F$1</f>
        <v>0</v>
      </c>
      <c r="K283" s="26">
        <f>IF(E283&lt;=3,(H283+1)*C283*$F$1,(H283+2)*C283*$F$1)</f>
        <v>0</v>
      </c>
      <c r="L283" s="26">
        <f>IF(E283&lt;=3,(H283+1)*C283*$F$1,(H283+2)*C283*$F$1)</f>
        <v>0</v>
      </c>
      <c r="M283" s="26">
        <f>IF(E283&lt;=6,(H283+1)*C283*$F$1,(H283+2)*C283*$F$1)</f>
        <v>0</v>
      </c>
      <c r="N283" s="11">
        <f>L283</f>
        <v>0</v>
      </c>
    </row>
    <row r="284" spans="1:14" ht="25.5" x14ac:dyDescent="0.2">
      <c r="A284" s="27" t="s">
        <v>172</v>
      </c>
      <c r="B284" s="28" t="s">
        <v>173</v>
      </c>
      <c r="C284" s="24"/>
      <c r="D284" s="24"/>
      <c r="E284" s="24"/>
      <c r="F284" s="29" t="s">
        <v>13</v>
      </c>
      <c r="G284" s="29">
        <v>120</v>
      </c>
      <c r="H284" s="29">
        <v>2</v>
      </c>
      <c r="I284" s="8">
        <f>(H284+1)*C284*$F$1</f>
        <v>0</v>
      </c>
      <c r="J284" s="9">
        <f>(H284+2)*C284*$F$1</f>
        <v>0</v>
      </c>
      <c r="K284" s="26">
        <f>IF(E284&lt;=3,(H284+1)*C284*$F$1,(H284+2)*C284*$F$1)</f>
        <v>0</v>
      </c>
      <c r="L284" s="26">
        <f>IF(E284&lt;=3,(H284+1)*C284*$F$1,(H284+2)*C284*$F$1)</f>
        <v>0</v>
      </c>
      <c r="M284" s="26">
        <f>IF(E284&lt;=6,(H284+1)*C284*$F$1,(H284+2)*C284*$F$1)</f>
        <v>0</v>
      </c>
      <c r="N284" s="11">
        <f>L284</f>
        <v>0</v>
      </c>
    </row>
    <row r="285" spans="1:14" ht="25.5" x14ac:dyDescent="0.2">
      <c r="A285" s="27" t="s">
        <v>174</v>
      </c>
      <c r="B285" s="28" t="s">
        <v>175</v>
      </c>
      <c r="C285" s="24"/>
      <c r="D285" s="24"/>
      <c r="E285" s="24"/>
      <c r="F285" s="29" t="s">
        <v>13</v>
      </c>
      <c r="G285" s="29">
        <v>180</v>
      </c>
      <c r="H285" s="29">
        <v>3</v>
      </c>
      <c r="I285" s="8">
        <f>(H285+1)*C285*$F$1</f>
        <v>0</v>
      </c>
      <c r="J285" s="9">
        <f>(H285+2)*C285*$F$1</f>
        <v>0</v>
      </c>
      <c r="K285" s="26">
        <f>IF(E285&lt;=3,(H285+1)*C285*$F$1,(H285+2)*C285*$F$1)</f>
        <v>0</v>
      </c>
      <c r="L285" s="26">
        <f>IF(E285&lt;=3,(H285+1)*C285*$F$1,(H285+2)*C285*$F$1)</f>
        <v>0</v>
      </c>
      <c r="M285" s="26">
        <f>IF(E285&lt;=6,(H285+1)*C285*$F$1,(H285+2)*C285*$F$1)</f>
        <v>0</v>
      </c>
      <c r="N285" s="11">
        <f>L285</f>
        <v>0</v>
      </c>
    </row>
    <row r="286" spans="1:14" x14ac:dyDescent="0.2">
      <c r="A286" s="27" t="s">
        <v>176</v>
      </c>
      <c r="B286" s="28" t="s">
        <v>177</v>
      </c>
      <c r="C286" s="24"/>
      <c r="D286" s="24"/>
      <c r="E286" s="24"/>
      <c r="F286" s="29" t="s">
        <v>13</v>
      </c>
      <c r="G286" s="29">
        <v>180</v>
      </c>
      <c r="H286" s="29">
        <v>3</v>
      </c>
      <c r="I286" s="8">
        <f>(H286+1)*C286*$F$1</f>
        <v>0</v>
      </c>
      <c r="J286" s="9">
        <f>(H286+2)*C286*$F$1</f>
        <v>0</v>
      </c>
      <c r="K286" s="26">
        <f>IF(E286&lt;=3,(H286+1)*C286*$F$1,(H286+2)*C286*$F$1)</f>
        <v>0</v>
      </c>
      <c r="L286" s="26">
        <f>IF(E286&lt;=3,(H286+1)*C286*$F$1,(H286+2)*C286*$F$1)</f>
        <v>0</v>
      </c>
      <c r="M286" s="26">
        <f>IF(E286&lt;=6,(H286+1)*C286*$F$1,(H286+2)*C286*$F$1)</f>
        <v>0</v>
      </c>
      <c r="N286" s="11">
        <f>L286</f>
        <v>0</v>
      </c>
    </row>
    <row r="287" spans="1:14" ht="38.25" x14ac:dyDescent="0.2">
      <c r="A287" s="27" t="s">
        <v>178</v>
      </c>
      <c r="B287" s="28" t="s">
        <v>179</v>
      </c>
      <c r="C287" s="24"/>
      <c r="D287" s="24"/>
      <c r="E287" s="24"/>
      <c r="F287" s="29" t="s">
        <v>13</v>
      </c>
      <c r="G287" s="29">
        <v>120</v>
      </c>
      <c r="H287" s="29">
        <v>2</v>
      </c>
      <c r="I287" s="8">
        <f>(H287+1)*C287*$F$1</f>
        <v>0</v>
      </c>
      <c r="J287" s="9">
        <f>(H287+2)*C287*$F$1</f>
        <v>0</v>
      </c>
      <c r="K287" s="26">
        <f>IF(E287&lt;=3,(H287+1)*C287*$F$1,(H287+2)*C287*$F$1)</f>
        <v>0</v>
      </c>
      <c r="L287" s="26">
        <f>IF(E287&lt;=3,(H287+1)*C287*$F$1,(H287+2)*C287*$F$1)</f>
        <v>0</v>
      </c>
      <c r="M287" s="26">
        <f>IF(E287&lt;=6,(H287+1)*C287*$F$1,(H287+2)*C287*$F$1)</f>
        <v>0</v>
      </c>
      <c r="N287" s="11">
        <f>L287</f>
        <v>0</v>
      </c>
    </row>
    <row r="288" spans="1:14" x14ac:dyDescent="0.2">
      <c r="A288" s="27" t="s">
        <v>180</v>
      </c>
      <c r="B288" s="28" t="s">
        <v>181</v>
      </c>
      <c r="C288" s="24"/>
      <c r="D288" s="24"/>
      <c r="E288" s="24"/>
      <c r="F288" s="29" t="s">
        <v>13</v>
      </c>
      <c r="G288" s="29">
        <v>120</v>
      </c>
      <c r="H288" s="29">
        <v>2</v>
      </c>
      <c r="I288" s="8">
        <f>(H288+1)*C288*$F$1</f>
        <v>0</v>
      </c>
      <c r="J288" s="9">
        <f>(H288+2)*C288*$F$1</f>
        <v>0</v>
      </c>
      <c r="K288" s="26">
        <f>IF(E288&lt;=3,(H288+1)*C288*$F$1,(H288+2)*C288*$F$1)</f>
        <v>0</v>
      </c>
      <c r="L288" s="26">
        <f>IF(E288&lt;=3,(H288+1)*C288*$F$1,(H288+2)*C288*$F$1)</f>
        <v>0</v>
      </c>
      <c r="M288" s="26">
        <f>IF(E288&lt;=6,(H288+1)*C288*$F$1,(H288+2)*C288*$F$1)</f>
        <v>0</v>
      </c>
      <c r="N288" s="11">
        <f>L288</f>
        <v>0</v>
      </c>
    </row>
    <row r="289" spans="1:14" ht="25.5" x14ac:dyDescent="0.2">
      <c r="A289" s="27" t="s">
        <v>182</v>
      </c>
      <c r="B289" s="28" t="s">
        <v>183</v>
      </c>
      <c r="C289" s="24"/>
      <c r="D289" s="24"/>
      <c r="E289" s="24"/>
      <c r="F289" s="29" t="s">
        <v>13</v>
      </c>
      <c r="G289" s="29">
        <v>120</v>
      </c>
      <c r="H289" s="29">
        <v>2</v>
      </c>
      <c r="I289" s="8">
        <f>(H289+1)*C289*$F$1</f>
        <v>0</v>
      </c>
      <c r="J289" s="9">
        <f>(H289+2)*C289*$F$1</f>
        <v>0</v>
      </c>
      <c r="K289" s="26">
        <f>IF(E289&lt;=3,(H289+1)*C289*$F$1,(H289+2)*C289*$F$1)</f>
        <v>0</v>
      </c>
      <c r="L289" s="26">
        <f>IF(E289&lt;=3,(H289+1)*C289*$F$1,(H289+2)*C289*$F$1)</f>
        <v>0</v>
      </c>
      <c r="M289" s="26">
        <f>IF(E289&lt;=6,(H289+1)*C289*$F$1,(H289+2)*C289*$F$1)</f>
        <v>0</v>
      </c>
      <c r="N289" s="11">
        <f>L289</f>
        <v>0</v>
      </c>
    </row>
    <row r="290" spans="1:14" x14ac:dyDescent="0.2">
      <c r="A290" s="3" t="s">
        <v>368</v>
      </c>
      <c r="B290" s="1" t="s">
        <v>369</v>
      </c>
      <c r="C290" s="24"/>
      <c r="D290" s="24"/>
      <c r="E290" s="24"/>
      <c r="F290" s="31" t="s">
        <v>13</v>
      </c>
      <c r="G290" s="31">
        <v>120</v>
      </c>
      <c r="H290" s="33">
        <v>2</v>
      </c>
      <c r="I290" s="8">
        <f>(H290+1)*C290*$F$1</f>
        <v>0</v>
      </c>
      <c r="J290" s="9">
        <f>(H290+2)*C290*$F$1</f>
        <v>0</v>
      </c>
      <c r="K290" s="26">
        <f>IF(E290&lt;=3,(H290+1)*C290*$F$1,(H290+2)*C290*$F$1)</f>
        <v>0</v>
      </c>
      <c r="L290" s="26">
        <f>IF(E290&lt;=3,(H290+1)*C290*$F$1,(H290+2)*C290*$F$1)</f>
        <v>0</v>
      </c>
      <c r="M290" s="26">
        <f>IF(E290&lt;=6,(H290+1)*C290*$F$1,(H290+2)*C290*$F$1)</f>
        <v>0</v>
      </c>
      <c r="N290" s="11">
        <f>L290</f>
        <v>0</v>
      </c>
    </row>
    <row r="291" spans="1:14" x14ac:dyDescent="0.2">
      <c r="H291" s="42"/>
    </row>
  </sheetData>
  <sortState ref="A3:O293">
    <sortCondition ref="A3:A29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: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mrau</dc:creator>
  <cp:lastModifiedBy>mrau</cp:lastModifiedBy>
  <dcterms:created xsi:type="dcterms:W3CDTF">2019-06-26T08:31:37Z</dcterms:created>
  <dcterms:modified xsi:type="dcterms:W3CDTF">2020-06-30T11:26:06Z</dcterms:modified>
</cp:coreProperties>
</file>